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백업파일\★이명은 업무폴더(2026)\12. 사전정보공표\"/>
    </mc:Choice>
  </mc:AlternateContent>
  <xr:revisionPtr revIDLastSave="0" documentId="13_ncr:1_{40A2E05A-AC29-494A-B8C1-8E0F136A144F}" xr6:coauthVersionLast="36" xr6:coauthVersionMax="36" xr10:uidLastSave="{00000000-0000-0000-0000-000000000000}"/>
  <bookViews>
    <workbookView xWindow="0" yWindow="0" windowWidth="28800" windowHeight="12180" activeTab="1" xr2:uid="{714FDF88-727B-42C4-BED0-8A014DD1787D}"/>
  </bookViews>
  <sheets>
    <sheet name="2024년 보도자료" sheetId="13" r:id="rId1"/>
    <sheet name="2025년 보도자료 현황" sheetId="9" r:id="rId2"/>
    <sheet name="2024년 보도자료 현황 (2)" sheetId="7" state="hidden" r:id="rId3"/>
  </sheets>
  <definedNames>
    <definedName name="_xlnm._FilterDatabase" localSheetId="0" hidden="1">'2024년 보도자료'!$A$12:$O$12</definedName>
    <definedName name="_xlnm._FilterDatabase" localSheetId="2" hidden="1">'2024년 보도자료 현황 (2)'!$A$12:$O$12</definedName>
    <definedName name="_xlnm._FilterDatabase" localSheetId="1" hidden="1">'2025년 보도자료 현황'!$A$3:$D$121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3" l="1"/>
  <c r="H12" i="13" s="1"/>
  <c r="H5" i="13"/>
  <c r="H6" i="13"/>
  <c r="H7" i="13"/>
  <c r="H8" i="13"/>
  <c r="H9" i="13"/>
  <c r="H10" i="13"/>
  <c r="H11" i="13"/>
  <c r="K16" i="13"/>
  <c r="N10" i="7" l="1"/>
  <c r="N9" i="7"/>
  <c r="N8" i="7"/>
  <c r="N7" i="7"/>
  <c r="N6" i="7"/>
  <c r="N5" i="7"/>
  <c r="N4" i="7"/>
  <c r="N3" i="7"/>
  <c r="N11" i="7" s="1"/>
</calcChain>
</file>

<file path=xl/sharedStrings.xml><?xml version="1.0" encoding="utf-8"?>
<sst xmlns="http://schemas.openxmlformats.org/spreadsheetml/2006/main" count="999" uniqueCount="408">
  <si>
    <t>계</t>
    <phoneticPr fontId="1" type="noConversion"/>
  </si>
  <si>
    <t>1월</t>
    <phoneticPr fontId="1" type="noConversion"/>
  </si>
  <si>
    <t>2월</t>
  </si>
  <si>
    <t>3월</t>
  </si>
  <si>
    <t>4월</t>
  </si>
  <si>
    <t>5월</t>
  </si>
  <si>
    <t>6월</t>
  </si>
  <si>
    <t>7월</t>
  </si>
  <si>
    <t>8월</t>
  </si>
  <si>
    <t>11월</t>
  </si>
  <si>
    <t>12월</t>
  </si>
  <si>
    <t>7.22.</t>
  </si>
  <si>
    <t>연번</t>
    <phoneticPr fontId="1" type="noConversion"/>
  </si>
  <si>
    <t>부서명</t>
    <phoneticPr fontId="1" type="noConversion"/>
  </si>
  <si>
    <t>보도자료명</t>
    <phoneticPr fontId="1" type="noConversion"/>
  </si>
  <si>
    <t>부서</t>
    <phoneticPr fontId="1" type="noConversion"/>
  </si>
  <si>
    <t>일자</t>
    <phoneticPr fontId="1" type="noConversion"/>
  </si>
  <si>
    <t>환경자원사업소</t>
    <phoneticPr fontId="1" type="noConversion"/>
  </si>
  <si>
    <t>6.12.</t>
    <phoneticPr fontId="1" type="noConversion"/>
  </si>
  <si>
    <t>6.14.</t>
    <phoneticPr fontId="1" type="noConversion"/>
  </si>
  <si>
    <t>6.21.</t>
    <phoneticPr fontId="1" type="noConversion"/>
  </si>
  <si>
    <t>6.26.</t>
    <phoneticPr fontId="1" type="noConversion"/>
  </si>
  <si>
    <t>6.27.</t>
    <phoneticPr fontId="1" type="noConversion"/>
  </si>
  <si>
    <t>9.4.</t>
    <phoneticPr fontId="1" type="noConversion"/>
  </si>
  <si>
    <t>9.6.</t>
    <phoneticPr fontId="1" type="noConversion"/>
  </si>
  <si>
    <t>9.13.</t>
    <phoneticPr fontId="1" type="noConversion"/>
  </si>
  <si>
    <t>9.20.</t>
    <phoneticPr fontId="1" type="noConversion"/>
  </si>
  <si>
    <t>부서별 언론보도 현황</t>
    <phoneticPr fontId="1" type="noConversion"/>
  </si>
  <si>
    <t>보도현황</t>
    <phoneticPr fontId="1" type="noConversion"/>
  </si>
  <si>
    <t>10.31.</t>
    <phoneticPr fontId="1" type="noConversion"/>
  </si>
  <si>
    <t>10.10.</t>
    <phoneticPr fontId="1" type="noConversion"/>
  </si>
  <si>
    <t>11.6.</t>
    <phoneticPr fontId="1" type="noConversion"/>
  </si>
  <si>
    <t>11.20.</t>
    <phoneticPr fontId="1" type="noConversion"/>
  </si>
  <si>
    <t>11.22.</t>
    <phoneticPr fontId="1" type="noConversion"/>
  </si>
  <si>
    <t>11.29.</t>
    <phoneticPr fontId="1" type="noConversion"/>
  </si>
  <si>
    <t>12.4.</t>
    <phoneticPr fontId="1" type="noConversion"/>
  </si>
  <si>
    <t>목표</t>
    <phoneticPr fontId="1" type="noConversion"/>
  </si>
  <si>
    <t>조현진</t>
    <phoneticPr fontId="1" type="noConversion"/>
  </si>
  <si>
    <t>김승운</t>
    <phoneticPr fontId="1" type="noConversion"/>
  </si>
  <si>
    <t>김대현</t>
    <phoneticPr fontId="1" type="noConversion"/>
  </si>
  <si>
    <t>박한샘</t>
    <phoneticPr fontId="1" type="noConversion"/>
  </si>
  <si>
    <t>류진욱</t>
    <phoneticPr fontId="1" type="noConversion"/>
  </si>
  <si>
    <t>김종구</t>
    <phoneticPr fontId="1" type="noConversion"/>
  </si>
  <si>
    <t>허하나로</t>
    <phoneticPr fontId="1" type="noConversion"/>
  </si>
  <si>
    <t>심수진</t>
    <phoneticPr fontId="1" type="noConversion"/>
  </si>
  <si>
    <t>차재성</t>
    <phoneticPr fontId="1" type="noConversion"/>
  </si>
  <si>
    <t>양길승</t>
    <phoneticPr fontId="1" type="noConversion"/>
  </si>
  <si>
    <t>임재윤</t>
    <phoneticPr fontId="1" type="noConversion"/>
  </si>
  <si>
    <t>정용균</t>
    <phoneticPr fontId="1" type="noConversion"/>
  </si>
  <si>
    <t>정해욱</t>
    <phoneticPr fontId="1" type="noConversion"/>
  </si>
  <si>
    <t>서승원</t>
    <phoneticPr fontId="1" type="noConversion"/>
  </si>
  <si>
    <t>최민</t>
    <phoneticPr fontId="1" type="noConversion"/>
  </si>
  <si>
    <t>김지윤</t>
    <phoneticPr fontId="1" type="noConversion"/>
  </si>
  <si>
    <t>이현호</t>
    <phoneticPr fontId="1" type="noConversion"/>
  </si>
  <si>
    <t>장영준</t>
    <phoneticPr fontId="1" type="noConversion"/>
  </si>
  <si>
    <t>김남수</t>
    <phoneticPr fontId="1" type="noConversion"/>
  </si>
  <si>
    <t>최광호</t>
    <phoneticPr fontId="1" type="noConversion"/>
  </si>
  <si>
    <t>최영인</t>
    <phoneticPr fontId="1" type="noConversion"/>
  </si>
  <si>
    <t>박윤환</t>
    <phoneticPr fontId="1" type="noConversion"/>
  </si>
  <si>
    <t>12.11.</t>
    <phoneticPr fontId="1" type="noConversion"/>
  </si>
  <si>
    <t>신태원</t>
    <phoneticPr fontId="1" type="noConversion"/>
  </si>
  <si>
    <t>퇴임식</t>
    <phoneticPr fontId="1" type="noConversion"/>
  </si>
  <si>
    <t>2024년 보도자료 현황</t>
    <phoneticPr fontId="1" type="noConversion"/>
  </si>
  <si>
    <t>2024년 홍보 세부내용</t>
    <phoneticPr fontId="1" type="noConversion"/>
  </si>
  <si>
    <t>청렴감사부</t>
    <phoneticPr fontId="1" type="noConversion"/>
  </si>
  <si>
    <t>기획혁신부</t>
    <phoneticPr fontId="1" type="noConversion"/>
  </si>
  <si>
    <t>경영지원부</t>
    <phoneticPr fontId="1" type="noConversion"/>
  </si>
  <si>
    <t>교통휴양시설부</t>
    <phoneticPr fontId="1" type="noConversion"/>
  </si>
  <si>
    <t>도시미화부</t>
    <phoneticPr fontId="1" type="noConversion"/>
  </si>
  <si>
    <t>체육시설부</t>
    <phoneticPr fontId="1" type="noConversion"/>
  </si>
  <si>
    <t>안전관리부</t>
    <phoneticPr fontId="1" type="noConversion"/>
  </si>
  <si>
    <t>여수시도시관리공단, 사회 취약계층에 300여만원 상당 기부 진행</t>
    <phoneticPr fontId="1" type="noConversion"/>
  </si>
  <si>
    <t>하화도 자매결연</t>
    <phoneticPr fontId="1" type="noConversion"/>
  </si>
  <si>
    <t>여수시도시관리공단, 새해 다짐“모범 공기업으로의 새로운 도약”</t>
  </si>
  <si>
    <t>2024년 제1회 직원채용</t>
  </si>
  <si>
    <t>설 연휴 특별 청소대책 추진</t>
  </si>
  <si>
    <t>설 명절 공영주차장 무료 개방</t>
  </si>
  <si>
    <t>여수시도시관리공단, 서천특화시장 화재 피해 성금 기부</t>
  </si>
  <si>
    <t>봉황산 자연휴양림 야영장 개장</t>
  </si>
  <si>
    <t>설 명절 맞이 청렴서한문 발송</t>
  </si>
  <si>
    <t>2024년 상반기 공단 조직개편 실시</t>
    <phoneticPr fontId="1" type="noConversion"/>
  </si>
  <si>
    <t xml:space="preserve"> 여수시도시관리공단, 동행봉사단 '아름다운 나눔 보따리'배송 봉사 진행</t>
  </si>
  <si>
    <t>설 연휴 전 안전보건 특별점검 실시</t>
  </si>
  <si>
    <t>올바른 배출 문화 홍보 캠페인</t>
  </si>
  <si>
    <t>임원 후보자 모집</t>
  </si>
  <si>
    <t>2024년 제5기 고객모네터링단 모집</t>
    <phoneticPr fontId="1" type="noConversion"/>
  </si>
  <si>
    <t>2024년도 상반기 소각시설 정기유지보수 실시</t>
  </si>
  <si>
    <t>여수시도시관리공단, 자매결연 섬 하화도에서 일손돕기!</t>
  </si>
  <si>
    <t>영취산 환경정화활동</t>
  </si>
  <si>
    <t>수영장 운영시간 및 강습시간표 변경</t>
  </si>
  <si>
    <t>여수시도시관리공단 환경미화원과 여수동광교회의 행복한 동행</t>
  </si>
  <si>
    <t>체육시설 직원 대상 친절 교육 진행</t>
  </si>
  <si>
    <t>탄소중립 실천을 위한 나무심기 행사</t>
  </si>
  <si>
    <t xml:space="preserve"> 2024년 전국 시군구 지방공기업협의회 정기총회 성황리에 개최</t>
  </si>
  <si>
    <t xml:space="preserve"> 2024년 제2회 직원 채용</t>
  </si>
  <si>
    <t>장애인국민체육센터 장애인 이용객 고객만족도 높은 이유는</t>
    <phoneticPr fontId="1" type="noConversion"/>
  </si>
  <si>
    <t>여수시도시관리공단, 여수시니어클럽으로부터 사회협력기관 감사패 수상</t>
  </si>
  <si>
    <t>제2회 대한민국탄소중립과 남해안남중권의 역할 포럼 참석</t>
  </si>
  <si>
    <t>여수시도시관리공단, 근로자의 날 표창</t>
  </si>
  <si>
    <t>여수시도시관리공단, 한전mcs(주)여수지점과 지역사회공헌활성화를 위한 업무협약체결</t>
  </si>
  <si>
    <t>공영주차장 봄철 맞이 정비 실시</t>
  </si>
  <si>
    <t>폐기물 관련 주민 불편 해소 활동 참여</t>
  </si>
  <si>
    <t>상반기 헌혈봉사진행</t>
  </si>
  <si>
    <t>주민참여예산 제안 공모</t>
  </si>
  <si>
    <t>덕충동 공영주차장 신규수탁</t>
  </si>
  <si>
    <t>수영장 익수사고 대비 훈련</t>
  </si>
  <si>
    <t>환경경영시스템 및 시설관리경영시스템 사후관리 심사 적합</t>
  </si>
  <si>
    <t>5.29.</t>
    <phoneticPr fontId="1" type="noConversion"/>
  </si>
  <si>
    <t>6.10.</t>
    <phoneticPr fontId="1" type="noConversion"/>
  </si>
  <si>
    <t>7.1.</t>
  </si>
  <si>
    <t>7.11.</t>
  </si>
  <si>
    <t>7.16.</t>
  </si>
  <si>
    <t>7.19.</t>
  </si>
  <si>
    <t>7.2.</t>
  </si>
  <si>
    <t>7.5.</t>
  </si>
  <si>
    <t>7.9.</t>
  </si>
  <si>
    <t>6.25.</t>
    <phoneticPr fontId="1" type="noConversion"/>
  </si>
  <si>
    <t>7.17.</t>
    <phoneticPr fontId="1" type="noConversion"/>
  </si>
  <si>
    <t>여수시도시관리공단, 수상안전요원 자격증반 운영</t>
    <phoneticPr fontId="1" type="noConversion"/>
  </si>
  <si>
    <t>소각시설 안정적 운영관리로 벤치마킹 쇄도</t>
    <phoneticPr fontId="1" type="noConversion"/>
  </si>
  <si>
    <t>올바른 쓰레기 배출 문화 홍보 캠페인</t>
    <phoneticPr fontId="1" type="noConversion"/>
  </si>
  <si>
    <t>전기차 화재감지 시스템 구축</t>
    <phoneticPr fontId="1" type="noConversion"/>
  </si>
  <si>
    <t>여수시도시관리공단, 찾아가는 CEO 간담회 열어</t>
    <phoneticPr fontId="1" type="noConversion"/>
  </si>
  <si>
    <t>우두중앙교회</t>
    <phoneticPr fontId="1" type="noConversion"/>
  </si>
  <si>
    <t>전략기획 워크숍</t>
    <phoneticPr fontId="1" type="noConversion"/>
  </si>
  <si>
    <t>전기차 화재감지 시스템을 활용한 합동소방훈련 실시</t>
    <phoneticPr fontId="1" type="noConversion"/>
  </si>
  <si>
    <t>여수시도시관리공단, 우산대여</t>
    <phoneticPr fontId="1" type="noConversion"/>
  </si>
  <si>
    <t>esg 지도사 양성'</t>
    <phoneticPr fontId="1" type="noConversion"/>
  </si>
  <si>
    <t>가족 생존수영 신청하세요</t>
    <phoneticPr fontId="1" type="noConversion"/>
  </si>
  <si>
    <t>청소차를 활용한 2026 여수세계섬박람회 홍보</t>
    <phoneticPr fontId="1" type="noConversion"/>
  </si>
  <si>
    <t>체육시설 현금수납 제로화 시행</t>
    <phoneticPr fontId="1" type="noConversion"/>
  </si>
  <si>
    <t>환경자원사업소, 여름철 감염병 예방을 위한 방역활동</t>
    <phoneticPr fontId="1" type="noConversion"/>
  </si>
  <si>
    <t>여수시도시관리공단, 한전mcs와 바다의 날 맞이 하천 흙공던지기 행사</t>
    <phoneticPr fontId="1" type="noConversion"/>
  </si>
  <si>
    <t>2024년 하반기 정기권 추첨</t>
    <phoneticPr fontId="1" type="noConversion"/>
  </si>
  <si>
    <t>감사원 자체감사활동 심사 평가 결과</t>
    <phoneticPr fontId="1" type="noConversion"/>
  </si>
  <si>
    <t>여수농협 업무협약식</t>
    <phoneticPr fontId="1" type="noConversion"/>
  </si>
  <si>
    <t>한영대학교 업무협약 체결</t>
    <phoneticPr fontId="1" type="noConversion"/>
  </si>
  <si>
    <t>공모전</t>
    <phoneticPr fontId="1" type="noConversion"/>
  </si>
  <si>
    <t>장마철 호우 및 폭염관련 대책</t>
    <phoneticPr fontId="1" type="noConversion"/>
  </si>
  <si>
    <t>여수시 도시형폐기물종합처리시설 합동 소방훈련</t>
    <phoneticPr fontId="1" type="noConversion"/>
  </si>
  <si>
    <t>여수시도시관리공단, 농협과 함께 농촌 일손돕기</t>
    <phoneticPr fontId="1" type="noConversion"/>
  </si>
  <si>
    <t>8.14.</t>
    <phoneticPr fontId="1" type="noConversion"/>
  </si>
  <si>
    <t>8.16.</t>
    <phoneticPr fontId="1" type="noConversion"/>
  </si>
  <si>
    <t>8.20.</t>
    <phoneticPr fontId="1" type="noConversion"/>
  </si>
  <si>
    <t>8.30.</t>
    <phoneticPr fontId="1" type="noConversion"/>
  </si>
  <si>
    <t>9.2.</t>
    <phoneticPr fontId="1" type="noConversion"/>
  </si>
  <si>
    <t>9.12.</t>
    <phoneticPr fontId="1" type="noConversion"/>
  </si>
  <si>
    <t>9.16.</t>
    <phoneticPr fontId="1" type="noConversion"/>
  </si>
  <si>
    <t>9.30.</t>
    <phoneticPr fontId="1" type="noConversion"/>
  </si>
  <si>
    <t>10.2.</t>
    <phoneticPr fontId="1" type="noConversion"/>
  </si>
  <si>
    <t>10.4.</t>
    <phoneticPr fontId="1" type="noConversion"/>
  </si>
  <si>
    <t>10.14.</t>
    <phoneticPr fontId="1" type="noConversion"/>
  </si>
  <si>
    <t>10.15.</t>
    <phoneticPr fontId="1" type="noConversion"/>
  </si>
  <si>
    <t>10.21.</t>
    <phoneticPr fontId="1" type="noConversion"/>
  </si>
  <si>
    <t>10.25.</t>
    <phoneticPr fontId="1" type="noConversion"/>
  </si>
  <si>
    <t>10.30.</t>
    <phoneticPr fontId="1" type="noConversion"/>
  </si>
  <si>
    <t>11.5.</t>
    <phoneticPr fontId="1" type="noConversion"/>
  </si>
  <si>
    <t>11.13.</t>
    <phoneticPr fontId="1" type="noConversion"/>
  </si>
  <si>
    <t>11.14.</t>
    <phoneticPr fontId="1" type="noConversion"/>
  </si>
  <si>
    <t>11.15.</t>
    <phoneticPr fontId="1" type="noConversion"/>
  </si>
  <si>
    <t>11.19.</t>
    <phoneticPr fontId="1" type="noConversion"/>
  </si>
  <si>
    <t>11.21.</t>
    <phoneticPr fontId="1" type="noConversion"/>
  </si>
  <si>
    <t>11.25.</t>
    <phoneticPr fontId="1" type="noConversion"/>
  </si>
  <si>
    <t>11.27.</t>
    <phoneticPr fontId="1" type="noConversion"/>
  </si>
  <si>
    <t>11.28.</t>
    <phoneticPr fontId="1" type="noConversion"/>
  </si>
  <si>
    <t>12.3.</t>
    <phoneticPr fontId="1" type="noConversion"/>
  </si>
  <si>
    <t>12.10.</t>
    <phoneticPr fontId="1" type="noConversion"/>
  </si>
  <si>
    <t>12.12.</t>
    <phoneticPr fontId="1" type="noConversion"/>
  </si>
  <si>
    <t>12.13.</t>
    <phoneticPr fontId="1" type="noConversion"/>
  </si>
  <si>
    <t>12.17.</t>
    <phoneticPr fontId="1" type="noConversion"/>
  </si>
  <si>
    <t>여수시도시관리공단 개인정보보호 담당자 공동 협의회 개최</t>
    <phoneticPr fontId="1" type="noConversion"/>
  </si>
  <si>
    <t>여수시도시관리공단, 관광 성수기 올바른 쓰레기 배출 홍보 캠페인 전개</t>
    <phoneticPr fontId="1" type="noConversion"/>
  </si>
  <si>
    <t>여수시도시관리공단, 여수농협·여수시민과 함께하는 사랑나눔 헌혈 성공적으로 마무리</t>
    <phoneticPr fontId="1" type="noConversion"/>
  </si>
  <si>
    <t>추석연휴특별청소대책 추진</t>
    <phoneticPr fontId="1" type="noConversion"/>
  </si>
  <si>
    <t>재취업지원서비스 컨설팅 업무 협약</t>
    <phoneticPr fontId="1" type="noConversion"/>
  </si>
  <si>
    <t>제2회 국회포럼 참석</t>
    <phoneticPr fontId="1" type="noConversion"/>
  </si>
  <si>
    <t>진남수영장 헬스장 qr코드 제작</t>
    <phoneticPr fontId="1" type="noConversion"/>
  </si>
  <si>
    <t>추석 명절 연휴기간 공영주차장 무료 개방</t>
    <phoneticPr fontId="1" type="noConversion"/>
  </si>
  <si>
    <t>공단 상조회, 추석 맞이 지역상품권 구입</t>
    <phoneticPr fontId="1" type="noConversion"/>
  </si>
  <si>
    <t>여수시도시관리공단, 추석맞이 청렴서한문 발송</t>
    <phoneticPr fontId="1" type="noConversion"/>
  </si>
  <si>
    <t>여수시도시관리공단,‘가족 생존수영 인기 만점’</t>
    <phoneticPr fontId="1" type="noConversion"/>
  </si>
  <si>
    <t>추석연휴대비 경영진 안전점검실시</t>
    <phoneticPr fontId="1" type="noConversion"/>
  </si>
  <si>
    <t>디지털 배움터 운영</t>
    <phoneticPr fontId="1" type="noConversion"/>
  </si>
  <si>
    <t>제3기 주니어 아이디어랩 발대식 개최</t>
    <phoneticPr fontId="1" type="noConversion"/>
  </si>
  <si>
    <t>소라면 방충망교체사업 지원 봉사</t>
    <phoneticPr fontId="1" type="noConversion"/>
  </si>
  <si>
    <t>소라면 수해피해 복구 지원 봉사</t>
    <phoneticPr fontId="1" type="noConversion"/>
  </si>
  <si>
    <t>청렴실천 및 갑질근절 결의 대회 개최</t>
    <phoneticPr fontId="1" type="noConversion"/>
  </si>
  <si>
    <t>임산부의날 출산축하키트 직급</t>
    <phoneticPr fontId="1" type="noConversion"/>
  </si>
  <si>
    <t>창립7주년 기념 표창 및 물품기부 행사 진행</t>
    <phoneticPr fontId="1" type="noConversion"/>
  </si>
  <si>
    <t>수영장 친절 고객 응대 박차</t>
    <phoneticPr fontId="1" type="noConversion"/>
  </si>
  <si>
    <t>하화도 환경정화</t>
    <phoneticPr fontId="1" type="noConversion"/>
  </si>
  <si>
    <t>수영장 수질 양호</t>
    <phoneticPr fontId="1" type="noConversion"/>
  </si>
  <si>
    <t>장애인 간담회</t>
    <phoneticPr fontId="1" type="noConversion"/>
  </si>
  <si>
    <t>공단 챗봇 개발</t>
    <phoneticPr fontId="1" type="noConversion"/>
  </si>
  <si>
    <t>리버스멘토링 운영</t>
    <phoneticPr fontId="1" type="noConversion"/>
  </si>
  <si>
    <t>체육시설 소방훈련'구슬땀'</t>
    <phoneticPr fontId="1" type="noConversion"/>
  </si>
  <si>
    <t>환경자원사업소 따숩봉사단, 사랑의 빵 나눔 봉사 실시</t>
    <phoneticPr fontId="1" type="noConversion"/>
  </si>
  <si>
    <t>2024년 임금협약 체결식</t>
    <phoneticPr fontId="1" type="noConversion"/>
  </si>
  <si>
    <t>생존수영 인증서 재획득</t>
    <phoneticPr fontId="1" type="noConversion"/>
  </si>
  <si>
    <t>독서경영 우수직장 인증</t>
    <phoneticPr fontId="1" type="noConversion"/>
  </si>
  <si>
    <t>지역상생발전을 위한 상생결제 업무 협약식</t>
    <phoneticPr fontId="1" type="noConversion"/>
  </si>
  <si>
    <t>여수시지역아동센터 업무협약</t>
    <phoneticPr fontId="1" type="noConversion"/>
  </si>
  <si>
    <t>첨단기술 활용 안전보건 특화훈련</t>
    <phoneticPr fontId="1" type="noConversion"/>
  </si>
  <si>
    <t>임직원 인문학 및 전통문화 교육</t>
    <phoneticPr fontId="1" type="noConversion"/>
  </si>
  <si>
    <t>워킹챌린지</t>
    <phoneticPr fontId="1" type="noConversion"/>
  </si>
  <si>
    <t>망마국민체육센터 2024년 최우수 공공체육시설 선정</t>
    <phoneticPr fontId="1" type="noConversion"/>
  </si>
  <si>
    <t>올바른 쓰레기 배출 홍보 캠페인</t>
    <phoneticPr fontId="1" type="noConversion"/>
  </si>
  <si>
    <t>저상형 청소차 도입</t>
    <phoneticPr fontId="1" type="noConversion"/>
  </si>
  <si>
    <t>지역사회공헌인정기관 3년 연속 선정</t>
    <phoneticPr fontId="1" type="noConversion"/>
  </si>
  <si>
    <t>진남수영장 헬스장 비회원까지 확대운영</t>
    <phoneticPr fontId="1" type="noConversion"/>
  </si>
  <si>
    <t>여수시도시관리공단 마음안심버스 직원 상담</t>
    <phoneticPr fontId="1" type="noConversion"/>
  </si>
  <si>
    <t>여수시도시관리공단, 여수시 우수봉사단체상 수상</t>
    <phoneticPr fontId="1" type="noConversion"/>
  </si>
  <si>
    <t>2024년 ESG·혁신 우수사례 및 아이디어 제안 경진대회 개최 성료</t>
    <phoneticPr fontId="1" type="noConversion"/>
  </si>
  <si>
    <t>동절기 대비 시설 안전점검 실시</t>
    <phoneticPr fontId="1" type="noConversion"/>
  </si>
  <si>
    <t>여수시도시관리공단, ESG 우수기업 인증 취득</t>
    <phoneticPr fontId="1" type="noConversion"/>
  </si>
  <si>
    <t>2025년 상반기 공영주차장 정기권 추첨</t>
    <phoneticPr fontId="1" type="noConversion"/>
  </si>
  <si>
    <t>직무스트레스 관리를 위한 클래식 힐링프로그램 운영</t>
    <phoneticPr fontId="1" type="noConversion"/>
  </si>
  <si>
    <t>여수시도시관리공단, 최우수 공공체육시설 동판 제막식 개최</t>
    <phoneticPr fontId="1" type="noConversion"/>
  </si>
  <si>
    <t>자원 회수·선별 경진대회 우수상 영예</t>
    <phoneticPr fontId="1" type="noConversion"/>
  </si>
  <si>
    <t>담당자</t>
    <phoneticPr fontId="1" type="noConversion"/>
  </si>
  <si>
    <t>1월 19일</t>
    <phoneticPr fontId="1" type="noConversion"/>
  </si>
  <si>
    <t>어르신 사회활동 지원사업 협약 체결</t>
    <phoneticPr fontId="1" type="noConversion"/>
  </si>
  <si>
    <t>이동열</t>
    <phoneticPr fontId="1" type="noConversion"/>
  </si>
  <si>
    <t>디지털 업무역량강화를 위한 워크숍</t>
    <phoneticPr fontId="1" type="noConversion"/>
  </si>
  <si>
    <t>이유호</t>
    <phoneticPr fontId="1" type="noConversion"/>
  </si>
  <si>
    <t>이명은</t>
    <phoneticPr fontId="1" type="noConversion"/>
  </si>
  <si>
    <t>김해인</t>
    <phoneticPr fontId="1" type="noConversion"/>
  </si>
  <si>
    <t>윤현진</t>
    <phoneticPr fontId="1" type="noConversion"/>
  </si>
  <si>
    <t>박서진</t>
    <phoneticPr fontId="1" type="noConversion"/>
  </si>
  <si>
    <t>성진희</t>
    <phoneticPr fontId="1" type="noConversion"/>
  </si>
  <si>
    <t>정종군</t>
    <phoneticPr fontId="1" type="noConversion"/>
  </si>
  <si>
    <t>3년 미만 저연차 환경사원 사고예방 특별교육 실시</t>
    <phoneticPr fontId="1" type="noConversion"/>
  </si>
  <si>
    <t>2024년 우수 장애인체육시설 선정</t>
    <phoneticPr fontId="1" type="noConversion"/>
  </si>
  <si>
    <t>전국시군구 지방공기업 우수사례 경진대회</t>
    <phoneticPr fontId="1" type="noConversion"/>
  </si>
  <si>
    <t>전국시설관리공단 최초 상생경영우수기업 인증</t>
    <phoneticPr fontId="1" type="noConversion"/>
  </si>
  <si>
    <t>재난업무 담당 등 2인 '기업재난관리사' 합격</t>
    <phoneticPr fontId="1" type="noConversion"/>
  </si>
  <si>
    <t>2024년 하반기 정년퇴임식</t>
    <phoneticPr fontId="1" type="noConversion"/>
  </si>
  <si>
    <t>여수시도시관리공단 헌혈증 기부</t>
    <phoneticPr fontId="1" type="noConversion"/>
  </si>
  <si>
    <t>9월</t>
    <phoneticPr fontId="1" type="noConversion"/>
  </si>
  <si>
    <t>10월</t>
    <phoneticPr fontId="1" type="noConversion"/>
  </si>
  <si>
    <t>설 명절맞이 집중 청소기간 운영 및 휴무 안내</t>
    <phoneticPr fontId="1" type="noConversion"/>
  </si>
  <si>
    <t>기획혁신부</t>
    <phoneticPr fontId="1" type="noConversion"/>
  </si>
  <si>
    <t>건수(건)</t>
    <phoneticPr fontId="1" type="noConversion"/>
  </si>
  <si>
    <t>구분</t>
    <phoneticPr fontId="1" type="noConversion"/>
  </si>
  <si>
    <t>보도건수(건)</t>
    <phoneticPr fontId="1" type="noConversion"/>
  </si>
  <si>
    <t>월별 보도자료 배포 건수</t>
    <phoneticPr fontId="1" type="noConversion"/>
  </si>
  <si>
    <t>부서별 보도자료 배포 실적</t>
    <phoneticPr fontId="1" type="noConversion"/>
  </si>
  <si>
    <t>2024년 보도자료 배포 실적</t>
    <phoneticPr fontId="1" type="noConversion"/>
  </si>
  <si>
    <t>esg 지도사 양성</t>
    <phoneticPr fontId="1" type="noConversion"/>
  </si>
  <si>
    <t>망마국민체육센터 시설 개보수 진행</t>
    <phoneticPr fontId="1" type="noConversion"/>
  </si>
  <si>
    <t>체육시설부</t>
    <phoneticPr fontId="1" type="noConversion"/>
  </si>
  <si>
    <t>진남수영장 4월 강습반 2차 추첨 시범 운영</t>
    <phoneticPr fontId="1" type="noConversion"/>
  </si>
  <si>
    <t>체육시설부</t>
    <phoneticPr fontId="1" type="noConversion"/>
  </si>
  <si>
    <t>2024년 제5기 고객모니터링단 모집</t>
    <phoneticPr fontId="1" type="noConversion"/>
  </si>
  <si>
    <t>세계 여성의 날 기념 소통 간담회 개최</t>
    <phoneticPr fontId="1" type="noConversion"/>
  </si>
  <si>
    <t>기획혁신부</t>
    <phoneticPr fontId="1" type="noConversion"/>
  </si>
  <si>
    <t>개인정보 보호 강화를 위한 기술지원 협약 체결</t>
    <phoneticPr fontId="1" type="noConversion"/>
  </si>
  <si>
    <t>경영지원부</t>
    <phoneticPr fontId="1" type="noConversion"/>
  </si>
  <si>
    <t>수상안전요원 자격증 취득반 운영</t>
    <phoneticPr fontId="1" type="noConversion"/>
  </si>
  <si>
    <t>체육시설부</t>
    <phoneticPr fontId="1" type="noConversion"/>
  </si>
  <si>
    <t>제주시에 '고향사랑기부제'로 상생 실천</t>
    <phoneticPr fontId="1" type="noConversion"/>
  </si>
  <si>
    <t>광주 3개 시설관리공단과 협력 강화 간담회 개최</t>
    <phoneticPr fontId="1" type="noConversion"/>
  </si>
  <si>
    <t>안전보건 소식지 '여보소' 발간</t>
    <phoneticPr fontId="1" type="noConversion"/>
  </si>
  <si>
    <t>안전관리부</t>
    <phoneticPr fontId="1" type="noConversion"/>
  </si>
  <si>
    <t>03월 31일</t>
    <phoneticPr fontId="1" type="noConversion"/>
  </si>
  <si>
    <t>ESG 경영 슬로건 공모</t>
    <phoneticPr fontId="1" type="noConversion"/>
  </si>
  <si>
    <t>04월 01일</t>
    <phoneticPr fontId="1" type="noConversion"/>
  </si>
  <si>
    <t>2025년도 상반기 소각시설 정기유지보수 실시</t>
    <phoneticPr fontId="1" type="noConversion"/>
  </si>
  <si>
    <t>04월 02일</t>
  </si>
  <si>
    <t>04월 04일</t>
  </si>
  <si>
    <t>04월 09일</t>
  </si>
  <si>
    <t>웅천 해변공원 2지구 공영주차장 신규 위수탁</t>
    <phoneticPr fontId="1" type="noConversion"/>
  </si>
  <si>
    <t>04월 04일</t>
    <phoneticPr fontId="1" type="noConversion"/>
  </si>
  <si>
    <t>2025년 제6기 고객모니터링단 모집</t>
    <phoneticPr fontId="1" type="noConversion"/>
  </si>
  <si>
    <t>04월 08일</t>
    <phoneticPr fontId="1" type="noConversion"/>
  </si>
  <si>
    <t>수상안전 인력 양성 힘찬 출발</t>
    <phoneticPr fontId="1" type="noConversion"/>
  </si>
  <si>
    <t>04월 14일</t>
    <phoneticPr fontId="1" type="noConversion"/>
  </si>
  <si>
    <t>전기차 화재진압용 질식소화덮개설치</t>
    <phoneticPr fontId="1" type="noConversion"/>
  </si>
  <si>
    <t>04월 15일</t>
  </si>
  <si>
    <t>04월 16일</t>
  </si>
  <si>
    <t>PC기증을 통해 디지털 나눔 실천</t>
    <phoneticPr fontId="1" type="noConversion"/>
  </si>
  <si>
    <t>04월 15일</t>
    <phoneticPr fontId="1" type="noConversion"/>
  </si>
  <si>
    <t>제45회 장애인의 날 기념행사 개최</t>
    <phoneticPr fontId="1" type="noConversion"/>
  </si>
  <si>
    <r>
      <t>지역소멸</t>
    </r>
    <r>
      <rPr>
        <sz val="11"/>
        <color theme="1"/>
        <rFont val="맑은 고딕"/>
        <family val="3"/>
        <charset val="129"/>
      </rPr>
      <t>〮</t>
    </r>
    <r>
      <rPr>
        <sz val="11"/>
        <color theme="1"/>
        <rFont val="맑은 고딕"/>
        <family val="2"/>
        <charset val="129"/>
        <scheme val="minor"/>
      </rPr>
      <t>저</t>
    </r>
    <r>
      <rPr>
        <sz val="11"/>
        <color theme="1"/>
        <rFont val="맑은 고딕"/>
        <family val="3"/>
        <charset val="129"/>
      </rPr>
      <t>출생 극복 아이디어 공모전 개최</t>
    </r>
    <phoneticPr fontId="1" type="noConversion"/>
  </si>
  <si>
    <t>영남지역 산불피해 성금 기부</t>
    <phoneticPr fontId="1" type="noConversion"/>
  </si>
  <si>
    <t>04월 21일</t>
    <phoneticPr fontId="1" type="noConversion"/>
  </si>
  <si>
    <t>지구의 날 맞이 기후보호주간 동참… 탄소중립 실천</t>
    <phoneticPr fontId="1" type="noConversion"/>
  </si>
  <si>
    <t>04월 30일</t>
    <phoneticPr fontId="1" type="noConversion"/>
  </si>
  <si>
    <t>화장동 공영주차장 신규 위수탁 및 유료운영</t>
    <phoneticPr fontId="1" type="noConversion"/>
  </si>
  <si>
    <t>환경경영시스템 재인증 취득</t>
    <phoneticPr fontId="1" type="noConversion"/>
  </si>
  <si>
    <t>05월 02일</t>
    <phoneticPr fontId="1" type="noConversion"/>
  </si>
  <si>
    <t>공공체육시설 직원 응급처치 교육 실시</t>
    <phoneticPr fontId="1" type="noConversion"/>
  </si>
  <si>
    <t>05월 08일</t>
  </si>
  <si>
    <t>수영장 강습반 2차 추첨 정착 운영</t>
    <phoneticPr fontId="1" type="noConversion"/>
  </si>
  <si>
    <t>05월 07일</t>
    <phoneticPr fontId="1" type="noConversion"/>
  </si>
  <si>
    <t>개인정보 보호수준 'A등급' 달성</t>
    <phoneticPr fontId="1" type="noConversion"/>
  </si>
  <si>
    <t>노사화합 한마음 체육대회 6년 만에 개최</t>
    <phoneticPr fontId="1" type="noConversion"/>
  </si>
  <si>
    <t>05월 08일</t>
    <phoneticPr fontId="1" type="noConversion"/>
  </si>
  <si>
    <t>2025년 여수시도시관리공단 시민기자단 모집</t>
    <phoneticPr fontId="1" type="noConversion"/>
  </si>
  <si>
    <t>05월 15일</t>
    <phoneticPr fontId="1" type="noConversion"/>
  </si>
  <si>
    <t>05월 21일</t>
    <phoneticPr fontId="1" type="noConversion"/>
  </si>
  <si>
    <t>도농상생을 위한 농어촌 방충망 교체 봉사 실시</t>
    <phoneticPr fontId="1" type="noConversion"/>
  </si>
  <si>
    <t>05월 27일</t>
    <phoneticPr fontId="1" type="noConversion"/>
  </si>
  <si>
    <t>05월 28일</t>
  </si>
  <si>
    <t>2026년 예산편성을 위한 주민참여예산 제안 공모 실시</t>
    <phoneticPr fontId="1" type="noConversion"/>
  </si>
  <si>
    <t>06월 02일</t>
    <phoneticPr fontId="1" type="noConversion"/>
  </si>
  <si>
    <t>종포 해양공원 공영주차장 신규 위수탁 실시</t>
    <phoneticPr fontId="1" type="noConversion"/>
  </si>
  <si>
    <t>06월 05일</t>
    <phoneticPr fontId="1" type="noConversion"/>
  </si>
  <si>
    <t>공영주차장 웹할인 서비스 본격 도입</t>
    <phoneticPr fontId="1" type="noConversion"/>
  </si>
  <si>
    <t>06월 11일</t>
    <phoneticPr fontId="1" type="noConversion"/>
  </si>
  <si>
    <t>2025년 하반기 정기권 추첨 및 상시 정기권 운영확대 실시</t>
    <phoneticPr fontId="1" type="noConversion"/>
  </si>
  <si>
    <t>06월 12일</t>
  </si>
  <si>
    <t>2025년 환경의 날 맞이 '아름다운 하루' 실천</t>
    <phoneticPr fontId="1" type="noConversion"/>
  </si>
  <si>
    <t>지방공기업 협력체계로 개인정보 보호수준 강화</t>
    <phoneticPr fontId="1" type="noConversion"/>
  </si>
  <si>
    <t>06월 16일</t>
    <phoneticPr fontId="1" type="noConversion"/>
  </si>
  <si>
    <t>06월 17일</t>
  </si>
  <si>
    <t>06월 17일</t>
    <phoneticPr fontId="1" type="noConversion"/>
  </si>
  <si>
    <t>제22회 세계 헌혈자의 날' 기념 사랑나눔 헌혈 봉사 실시</t>
    <phoneticPr fontId="1" type="noConversion"/>
  </si>
  <si>
    <t>장애인 미술전 '마음을 그리다' 확대 운영</t>
    <phoneticPr fontId="1" type="noConversion"/>
  </si>
  <si>
    <r>
      <t>주민참여 ESG</t>
    </r>
    <r>
      <rPr>
        <sz val="11"/>
        <color theme="1"/>
        <rFont val="맑은 고딕"/>
        <family val="3"/>
        <charset val="129"/>
      </rPr>
      <t>〮</t>
    </r>
    <r>
      <rPr>
        <sz val="11"/>
        <color theme="1"/>
        <rFont val="맑은 고딕"/>
        <family val="2"/>
        <charset val="129"/>
        <scheme val="minor"/>
      </rPr>
      <t>혁신경영 아이디어 공모전 개회</t>
    </r>
    <phoneticPr fontId="1" type="noConversion"/>
  </si>
  <si>
    <t>청렴감사부</t>
    <phoneticPr fontId="1" type="noConversion"/>
  </si>
  <si>
    <t>기획혁신부</t>
    <phoneticPr fontId="1" type="noConversion"/>
  </si>
  <si>
    <t>환경자원사업소</t>
    <phoneticPr fontId="1" type="noConversion"/>
  </si>
  <si>
    <t>제80회 식목일 기념 행사 개최</t>
    <phoneticPr fontId="1" type="noConversion"/>
  </si>
  <si>
    <t>'영상정보관리사' 자격 취득으로 개인정보 보호 역량 강화</t>
    <phoneticPr fontId="1" type="noConversion"/>
  </si>
  <si>
    <t>'가정 사랑의 달' 가족 참여 프로그램 운영</t>
    <phoneticPr fontId="1" type="noConversion"/>
  </si>
  <si>
    <t>적극행정 우수사례 경진대회 개최</t>
    <phoneticPr fontId="1" type="noConversion"/>
  </si>
  <si>
    <t>지역아동센터 학생 대상 ESG 환경교육 실시</t>
    <phoneticPr fontId="1" type="noConversion"/>
  </si>
  <si>
    <t>서교동 공영주차장 외 10개소 범죄예방 최우수시설 인증</t>
    <phoneticPr fontId="1" type="noConversion"/>
  </si>
  <si>
    <t>지방공공기관 혁신대상 경진대회 최우수상 수상</t>
    <phoneticPr fontId="1" type="noConversion"/>
  </si>
  <si>
    <t>여수시니어클럽과 어르신 일자리 창출을 위한 업무 협약 체결</t>
    <phoneticPr fontId="1" type="noConversion"/>
  </si>
  <si>
    <t>제주항공 여객기 사고 지원을 위한 따뜻한 나눔</t>
    <phoneticPr fontId="1" type="noConversion"/>
  </si>
  <si>
    <t>설 명절기간 공영주차장 무료개방 실시</t>
    <phoneticPr fontId="1" type="noConversion"/>
  </si>
  <si>
    <t>노사관계 우수기업 3년 연속 인증 획득</t>
    <phoneticPr fontId="1" type="noConversion"/>
  </si>
  <si>
    <t>설 명절 대비 체육시설 사업장 안전점검</t>
    <phoneticPr fontId="1" type="noConversion"/>
  </si>
  <si>
    <t>설 연휴 대비 특별 안전보건점검 실시</t>
    <phoneticPr fontId="1" type="noConversion"/>
  </si>
  <si>
    <t>인구문제 인식개선 릴레이 캠페인 참여</t>
    <phoneticPr fontId="1" type="noConversion"/>
  </si>
  <si>
    <t>설 명절 맞아 '청렴서한문'발송</t>
    <phoneticPr fontId="1" type="noConversion"/>
  </si>
  <si>
    <t>600여만 원 기부로 따뜻한 이웃 사랑 실천</t>
    <phoneticPr fontId="1" type="noConversion"/>
  </si>
  <si>
    <t>망마수영장 아쿠아로빅 프로그램 확대 개편 운영</t>
    <phoneticPr fontId="1" type="noConversion"/>
  </si>
  <si>
    <t>무료 우산대여 서비스 확대 운영</t>
    <phoneticPr fontId="1" type="noConversion"/>
  </si>
  <si>
    <t>「동행」봉사단, 온정 가득한 나눔보따리 배달 봉사</t>
    <phoneticPr fontId="1" type="noConversion"/>
  </si>
  <si>
    <t>부패방지 및 규범준수 경영시스템 재인증 취득</t>
    <phoneticPr fontId="1" type="noConversion"/>
  </si>
  <si>
    <t>유료 공영주차장 무정차 정산 서비스 운영 실시</t>
    <phoneticPr fontId="1" type="noConversion"/>
  </si>
  <si>
    <t>2025년 진남수영장 대 정비 실시</t>
    <phoneticPr fontId="1" type="noConversion"/>
  </si>
  <si>
    <t>하절기 대비 사업장 안전점검 심시</t>
    <phoneticPr fontId="1" type="noConversion"/>
  </si>
  <si>
    <t>여수시도시관리공단-여수상공회의소, 청년 취업역량 강화를 위한 업무 협약 체결</t>
    <phoneticPr fontId="1" type="noConversion"/>
  </si>
  <si>
    <t>여수시도시관리공단 직원 사칭 사기 주의</t>
    <phoneticPr fontId="1" type="noConversion"/>
  </si>
  <si>
    <t>임직원 전략기획 역량강화 세미나 개최</t>
    <phoneticPr fontId="1" type="noConversion"/>
  </si>
  <si>
    <t>수영장 강습 기회 확대로 도시 활력 제고</t>
    <phoneticPr fontId="1" type="noConversion"/>
  </si>
  <si>
    <t>일상 속 탄소중립 실천, ESG 경영 강화</t>
    <phoneticPr fontId="1" type="noConversion"/>
  </si>
  <si>
    <t>굴전여가캠핑장 새 단장 오픈</t>
    <phoneticPr fontId="1" type="noConversion"/>
  </si>
  <si>
    <t>맞춤형 온열질환 예방활동 집중전개</t>
    <phoneticPr fontId="1" type="noConversion"/>
  </si>
  <si>
    <t>봉황산자연휴양림 성수기 운영 실시</t>
    <phoneticPr fontId="1" type="noConversion"/>
  </si>
  <si>
    <t>청소대행사업 효율성 제고를 위한 선진지 견학</t>
    <phoneticPr fontId="1" type="noConversion"/>
  </si>
  <si>
    <t>여수시도시관리공단-가족+센터, 업무협약 체결로 지역상생 모델 구축 나서</t>
    <phoneticPr fontId="1" type="noConversion"/>
  </si>
  <si>
    <t>망마국민체육센터 수영장 운영 개편 시행</t>
    <phoneticPr fontId="1" type="noConversion"/>
  </si>
  <si>
    <t>여수시도시관리공단-파리바게트, '옹달샘 협약' 올해도 이어간다</t>
    <phoneticPr fontId="1" type="noConversion"/>
  </si>
  <si>
    <t>여수시도시관리공단, 맞춤형 시설 개선으로 이용 만족도 '쑥쑥'</t>
    <phoneticPr fontId="1" type="noConversion"/>
  </si>
  <si>
    <t>하계휴가철 '청렴주의보' 발령</t>
    <phoneticPr fontId="1" type="noConversion"/>
  </si>
  <si>
    <t>2025년 제3회 직원(기간제근로자) 채용 실시</t>
    <phoneticPr fontId="1" type="noConversion"/>
  </si>
  <si>
    <t>2025년 제1차 주민참여위원회 개최</t>
    <phoneticPr fontId="1" type="noConversion"/>
  </si>
  <si>
    <t>공영주차장 내 화재 대피용 방연마스크 숨수건 설치 완료</t>
    <phoneticPr fontId="1" type="noConversion"/>
  </si>
  <si>
    <t>행정안전부 주관 '재해경감 우수기업' 재인증 획득</t>
    <phoneticPr fontId="1" type="noConversion"/>
  </si>
  <si>
    <t>호우피해 이웃돕기 성금 기부로 지역상생 실천</t>
    <phoneticPr fontId="1" type="noConversion"/>
  </si>
  <si>
    <t>망마국민체육센터 폐 셔틀콕 100개 '친환경 키링'으로 재탄생</t>
    <phoneticPr fontId="1" type="noConversion"/>
  </si>
  <si>
    <t>사랑의 집수리 봉사'로 호우피해 복구 지원</t>
    <phoneticPr fontId="1" type="noConversion"/>
  </si>
  <si>
    <t>국갑법령정보시스템 연계를 통한 규정관리 체계 전면 개편</t>
    <phoneticPr fontId="1" type="noConversion"/>
  </si>
  <si>
    <t>2025년 보도자료 배포 현황</t>
    <phoneticPr fontId="1" type="noConversion"/>
  </si>
  <si>
    <t>제26회 사회복지의 날 기념 지역 쌀 사랑·나눔 성금 기부</t>
    <phoneticPr fontId="1" type="noConversion"/>
  </si>
  <si>
    <t>2025년 안전보건 슬로건 공모전 성료</t>
    <phoneticPr fontId="1" type="noConversion"/>
  </si>
  <si>
    <t>여수시도시관리공단 특별 청소대책 시행 및 휴무 안내</t>
    <phoneticPr fontId="1" type="noConversion"/>
  </si>
  <si>
    <t>부서별 청렴교육 담당자 내부강사 자격 이수</t>
    <phoneticPr fontId="1" type="noConversion"/>
  </si>
  <si>
    <t>제3기 주니어 아이디어랩 성과공유회 개최</t>
    <phoneticPr fontId="1" type="noConversion"/>
  </si>
  <si>
    <t>신임 송병구 이사장, 취임 첫날부터 '현장 중심 경영' 행보 시작</t>
    <phoneticPr fontId="1" type="noConversion"/>
  </si>
  <si>
    <t>대명절 추석 연휴 공공 체육시설 휴관</t>
    <phoneticPr fontId="1" type="noConversion"/>
  </si>
  <si>
    <t>추석 명절기간 공영주차장 무료개방</t>
    <phoneticPr fontId="1" type="noConversion"/>
  </si>
  <si>
    <t>2025년 오동도 공영주차장 합동소방훈련 실시</t>
    <phoneticPr fontId="1" type="noConversion"/>
  </si>
  <si>
    <t>추석 청렴 서한문 발송</t>
    <phoneticPr fontId="1" type="noConversion"/>
  </si>
  <si>
    <t>제4대 송병구 이사장님 취임식</t>
    <phoneticPr fontId="1" type="noConversion"/>
  </si>
  <si>
    <t>환경미화원 토요일 단축 근무 시범 운영</t>
    <phoneticPr fontId="1" type="noConversion"/>
  </si>
  <si>
    <t>창립 8주년 기념 지역상생 봉사 실천</t>
    <phoneticPr fontId="1" type="noConversion"/>
  </si>
  <si>
    <t>여수시도시관리공단-여수시소상공인연합회, ESG 상생 협약 체결</t>
    <phoneticPr fontId="1" type="noConversion"/>
  </si>
  <si>
    <t>공공 체육시설 수영 강사 등 채용</t>
    <phoneticPr fontId="1" type="noConversion"/>
  </si>
  <si>
    <t>노인의 달 맞이 '찾아가는 건강관리 프로그램' 운영</t>
    <phoneticPr fontId="1" type="noConversion"/>
  </si>
  <si>
    <t>여수시도시관리공단-익산시도시관리공단, 공공 체육시설 운영 상호 교류</t>
    <phoneticPr fontId="1" type="noConversion"/>
  </si>
  <si>
    <t>청렴실천 및 갑질근절 결의대회 개최</t>
    <phoneticPr fontId="1" type="noConversion"/>
  </si>
  <si>
    <t>2025년 찾아가는 CEO 시민 소통 간담회</t>
    <phoneticPr fontId="1" type="noConversion"/>
  </si>
  <si>
    <t>안전의식 강화 특별활동 추진</t>
    <phoneticPr fontId="1" type="noConversion"/>
  </si>
  <si>
    <t>수산시장3 공영주차장 범죄예방 최우수시설 인증 갱신</t>
    <phoneticPr fontId="1" type="noConversion"/>
  </si>
  <si>
    <t>지역사회공헌 인정제' S등급 획득… 4년 연속 선정</t>
    <phoneticPr fontId="1" type="noConversion"/>
  </si>
  <si>
    <t>제4기 주니어 아이디어랩 발대식 개최</t>
    <phoneticPr fontId="1" type="noConversion"/>
  </si>
  <si>
    <t>지역 경제 활력을 위한 '전통시장 이용 활성화 캠페인' 추진</t>
    <phoneticPr fontId="1" type="noConversion"/>
  </si>
  <si>
    <t>이사장 주관 생활폐기물 배출질서 취약지역 점검 실시</t>
    <phoneticPr fontId="1" type="noConversion"/>
  </si>
  <si>
    <t>지방공공기관 혁신대상 경진대회 '우수상' 수상</t>
    <phoneticPr fontId="1" type="noConversion"/>
  </si>
  <si>
    <t>2025년 임금, 단체협약 체결</t>
    <phoneticPr fontId="1" type="noConversion"/>
  </si>
  <si>
    <t>경영지원부</t>
    <phoneticPr fontId="1" type="noConversion"/>
  </si>
  <si>
    <t>공공 체육시설 '제로페이' 가맹</t>
    <phoneticPr fontId="1" type="noConversion"/>
  </si>
  <si>
    <t>웅천국민체육센터 시범 운영</t>
    <phoneticPr fontId="1" type="noConversion"/>
  </si>
  <si>
    <t>도서지역 및 취약계층을 위한 '김장김치 나눔 봉사' 실시</t>
    <phoneticPr fontId="1" type="noConversion"/>
  </si>
  <si>
    <t>지방공기업 네트워크를 활용한 '2026여수세계섬박람회' 홍보</t>
    <phoneticPr fontId="1" type="noConversion"/>
  </si>
  <si>
    <t>적극행정 우수사례 경진대회 개최</t>
    <phoneticPr fontId="1" type="noConversion"/>
  </si>
  <si>
    <t>동절기 대비 경영진 사업장 안전점검 활동</t>
    <phoneticPr fontId="1" type="noConversion"/>
  </si>
  <si>
    <t>상생경영 우수기업 재인증 획득</t>
    <phoneticPr fontId="1" type="noConversion"/>
  </si>
  <si>
    <t>2025년 ESG·혁신 우수사례 경진대회' 성황리 개최</t>
    <phoneticPr fontId="1" type="noConversion"/>
  </si>
  <si>
    <t>新 경영비전 선포식 개최</t>
    <phoneticPr fontId="1" type="noConversion"/>
  </si>
  <si>
    <t>체육시설부</t>
  </si>
  <si>
    <t>기획혁신부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</si>
</sst>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m&quot;월&quot;\ dd&quot;일&quot;"/>
    <numFmt numFmtId="177" formatCode="m&quot;/&quot;d;@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2"/>
      <color rgb="FF000000"/>
      <name val="한컴 고딕"/>
      <family val="3"/>
      <charset val="129"/>
    </font>
    <font>
      <b/>
      <sz val="28"/>
      <color theme="4" tint="-0.499984740745262"/>
      <name val="맑은 고딕"/>
      <family val="3"/>
      <charset val="129"/>
      <scheme val="minor"/>
    </font>
    <font>
      <b/>
      <sz val="12"/>
      <color rgb="FF000000"/>
      <name val="한컴 고딕"/>
      <family val="3"/>
      <charset val="129"/>
    </font>
    <font>
      <sz val="11"/>
      <color theme="1"/>
      <name val="HY헤드라인M"/>
      <family val="1"/>
      <charset val="129"/>
    </font>
    <font>
      <b/>
      <sz val="28"/>
      <color theme="4" tint="-0.499984740745262"/>
      <name val="HY헤드라인M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176" fontId="3" fillId="2" borderId="5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76" fontId="0" fillId="0" borderId="0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177" fontId="0" fillId="0" borderId="8" xfId="0" applyNumberForma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8" xfId="0" quotePrefix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176" fontId="3" fillId="3" borderId="9" xfId="0" applyNumberFormat="1" applyFont="1" applyFill="1" applyBorder="1" applyAlignment="1">
      <alignment horizontal="center" vertical="center" wrapText="1"/>
    </xf>
    <xf numFmtId="177" fontId="0" fillId="3" borderId="8" xfId="0" applyNumberForma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5" fillId="2" borderId="8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F46B7-9ED2-4B56-A8B3-CC9827D3AC00}">
  <dimension ref="A1:O123"/>
  <sheetViews>
    <sheetView workbookViewId="0">
      <selection activeCell="G11" sqref="G11"/>
    </sheetView>
  </sheetViews>
  <sheetFormatPr defaultRowHeight="16.5" x14ac:dyDescent="0.3"/>
  <cols>
    <col min="2" max="2" width="11.375" customWidth="1"/>
    <col min="3" max="3" width="71.625" style="31" customWidth="1"/>
    <col min="4" max="4" width="18.375" customWidth="1"/>
    <col min="6" max="6" width="9" customWidth="1"/>
    <col min="7" max="7" width="16.375" customWidth="1"/>
    <col min="8" max="8" width="13.25" customWidth="1"/>
    <col min="9" max="10" width="9" customWidth="1"/>
    <col min="11" max="11" width="14.25" customWidth="1"/>
    <col min="13" max="14" width="16.625" customWidth="1"/>
    <col min="15" max="15" width="16.625" hidden="1" customWidth="1"/>
  </cols>
  <sheetData>
    <row r="1" spans="1:15" ht="35.25" x14ac:dyDescent="0.3">
      <c r="A1" s="53" t="s">
        <v>247</v>
      </c>
      <c r="B1" s="53"/>
      <c r="C1" s="53"/>
      <c r="D1" s="53"/>
      <c r="F1" s="54" t="s">
        <v>246</v>
      </c>
      <c r="G1" s="54"/>
      <c r="H1" s="54"/>
      <c r="J1" s="55" t="s">
        <v>245</v>
      </c>
      <c r="K1" s="55"/>
      <c r="O1" s="14"/>
    </row>
    <row r="2" spans="1:15" ht="15" customHeight="1" x14ac:dyDescent="0.3">
      <c r="A2" s="30"/>
      <c r="B2" s="30"/>
      <c r="C2" s="30"/>
      <c r="D2" s="30"/>
      <c r="O2" s="4" t="s">
        <v>36</v>
      </c>
    </row>
    <row r="3" spans="1:15" ht="21" customHeight="1" x14ac:dyDescent="0.3">
      <c r="A3" s="47" t="s">
        <v>12</v>
      </c>
      <c r="B3" s="47" t="s">
        <v>16</v>
      </c>
      <c r="C3" s="47" t="s">
        <v>14</v>
      </c>
      <c r="D3" s="47" t="s">
        <v>15</v>
      </c>
      <c r="F3" s="46" t="s">
        <v>12</v>
      </c>
      <c r="G3" s="46" t="s">
        <v>13</v>
      </c>
      <c r="H3" s="46" t="s">
        <v>244</v>
      </c>
      <c r="J3" s="45" t="s">
        <v>243</v>
      </c>
      <c r="K3" s="45" t="s">
        <v>242</v>
      </c>
      <c r="O3" s="32">
        <v>9</v>
      </c>
    </row>
    <row r="4" spans="1:15" ht="15" customHeight="1" x14ac:dyDescent="0.3">
      <c r="A4" s="36">
        <v>1</v>
      </c>
      <c r="B4" s="44">
        <v>45303</v>
      </c>
      <c r="C4" s="36" t="s">
        <v>71</v>
      </c>
      <c r="D4" s="36" t="s">
        <v>65</v>
      </c>
      <c r="F4" s="32">
        <v>1</v>
      </c>
      <c r="G4" s="32" t="s">
        <v>64</v>
      </c>
      <c r="H4" s="32">
        <f>COUNTIF($D$3:$D$155,"청렴감사부")</f>
        <v>4</v>
      </c>
      <c r="J4" s="34" t="s">
        <v>1</v>
      </c>
      <c r="K4" s="34">
        <v>6</v>
      </c>
      <c r="O4" s="32"/>
    </row>
    <row r="5" spans="1:15" ht="15" customHeight="1" x14ac:dyDescent="0.3">
      <c r="A5" s="36">
        <v>2</v>
      </c>
      <c r="B5" s="35">
        <v>45308</v>
      </c>
      <c r="C5" s="34" t="s">
        <v>72</v>
      </c>
      <c r="D5" s="34" t="s">
        <v>65</v>
      </c>
      <c r="F5" s="32">
        <v>2</v>
      </c>
      <c r="G5" s="32" t="s">
        <v>70</v>
      </c>
      <c r="H5" s="32">
        <f>COUNTIF($D$3:$D$155,"안전관리부")</f>
        <v>13</v>
      </c>
      <c r="J5" s="34" t="s">
        <v>2</v>
      </c>
      <c r="K5" s="34">
        <v>7</v>
      </c>
      <c r="O5" s="32">
        <v>27</v>
      </c>
    </row>
    <row r="6" spans="1:15" ht="15" customHeight="1" x14ac:dyDescent="0.3">
      <c r="A6" s="36">
        <v>3</v>
      </c>
      <c r="B6" s="35">
        <v>45676</v>
      </c>
      <c r="C6" s="34" t="s">
        <v>221</v>
      </c>
      <c r="D6" s="40" t="s">
        <v>67</v>
      </c>
      <c r="F6" s="32">
        <v>3</v>
      </c>
      <c r="G6" s="32" t="s">
        <v>65</v>
      </c>
      <c r="H6" s="32">
        <f>COUNTIF($D$3:$D$155,"기획혁신부")</f>
        <v>35</v>
      </c>
      <c r="J6" s="34" t="s">
        <v>3</v>
      </c>
      <c r="K6" s="34">
        <v>9</v>
      </c>
      <c r="O6" s="32">
        <v>18</v>
      </c>
    </row>
    <row r="7" spans="1:15" ht="15" customHeight="1" x14ac:dyDescent="0.3">
      <c r="A7" s="36">
        <v>4</v>
      </c>
      <c r="B7" s="35">
        <v>45314</v>
      </c>
      <c r="C7" s="34" t="s">
        <v>73</v>
      </c>
      <c r="D7" s="34" t="s">
        <v>65</v>
      </c>
      <c r="F7" s="32">
        <v>4</v>
      </c>
      <c r="G7" s="32" t="s">
        <v>66</v>
      </c>
      <c r="H7" s="32">
        <f>COUNTIF($D$3:$D$155,"경영지원부")</f>
        <v>19</v>
      </c>
      <c r="J7" s="34" t="s">
        <v>4</v>
      </c>
      <c r="K7" s="34">
        <v>10</v>
      </c>
      <c r="O7" s="32">
        <v>18</v>
      </c>
    </row>
    <row r="8" spans="1:15" ht="15" customHeight="1" x14ac:dyDescent="0.3">
      <c r="A8" s="36">
        <v>5</v>
      </c>
      <c r="B8" s="35">
        <v>45322</v>
      </c>
      <c r="C8" s="34" t="s">
        <v>74</v>
      </c>
      <c r="D8" s="34" t="s">
        <v>66</v>
      </c>
      <c r="F8" s="32">
        <v>5</v>
      </c>
      <c r="G8" s="32" t="s">
        <v>67</v>
      </c>
      <c r="H8" s="32">
        <f>COUNTIF($D$3:$D$155,"교통휴양시설부")</f>
        <v>12</v>
      </c>
      <c r="J8" s="34" t="s">
        <v>5</v>
      </c>
      <c r="K8" s="34">
        <v>6</v>
      </c>
      <c r="O8" s="32">
        <v>18</v>
      </c>
    </row>
    <row r="9" spans="1:15" ht="15" customHeight="1" x14ac:dyDescent="0.3">
      <c r="A9" s="36">
        <v>6</v>
      </c>
      <c r="B9" s="35">
        <v>45322</v>
      </c>
      <c r="C9" s="34" t="s">
        <v>75</v>
      </c>
      <c r="D9" s="34" t="s">
        <v>68</v>
      </c>
      <c r="F9" s="32">
        <v>6</v>
      </c>
      <c r="G9" s="32" t="s">
        <v>68</v>
      </c>
      <c r="H9" s="32">
        <f>COUNTIF($D$3:$D$155,"도시미화부")</f>
        <v>10</v>
      </c>
      <c r="J9" s="34" t="s">
        <v>6</v>
      </c>
      <c r="K9" s="34">
        <v>11</v>
      </c>
      <c r="O9" s="32">
        <v>18</v>
      </c>
    </row>
    <row r="10" spans="1:15" x14ac:dyDescent="0.3">
      <c r="A10" s="36">
        <v>7</v>
      </c>
      <c r="B10" s="35">
        <v>45323</v>
      </c>
      <c r="C10" s="34" t="s">
        <v>76</v>
      </c>
      <c r="D10" s="34" t="s">
        <v>67</v>
      </c>
      <c r="F10" s="32">
        <v>7</v>
      </c>
      <c r="G10" s="32" t="s">
        <v>69</v>
      </c>
      <c r="H10" s="32">
        <f>COUNTIF($D$3:$D$155,"체육시설부")</f>
        <v>19</v>
      </c>
      <c r="J10" s="34" t="s">
        <v>7</v>
      </c>
      <c r="K10" s="34">
        <v>12</v>
      </c>
      <c r="O10" s="32">
        <v>9</v>
      </c>
    </row>
    <row r="11" spans="1:15" x14ac:dyDescent="0.3">
      <c r="A11" s="36">
        <v>8</v>
      </c>
      <c r="B11" s="35">
        <v>45327</v>
      </c>
      <c r="C11" s="34" t="s">
        <v>81</v>
      </c>
      <c r="D11" s="34" t="s">
        <v>65</v>
      </c>
      <c r="F11" s="32">
        <v>8</v>
      </c>
      <c r="G11" s="32" t="s">
        <v>17</v>
      </c>
      <c r="H11" s="32">
        <f>COUNTIF($D$3:$D$155,"환경자원사업소")</f>
        <v>6</v>
      </c>
      <c r="J11" s="34" t="s">
        <v>8</v>
      </c>
      <c r="K11" s="34">
        <v>5</v>
      </c>
      <c r="O11" s="32"/>
    </row>
    <row r="12" spans="1:15" ht="15" customHeight="1" x14ac:dyDescent="0.3">
      <c r="A12" s="36">
        <v>9</v>
      </c>
      <c r="B12" s="35">
        <v>45330</v>
      </c>
      <c r="C12" s="34" t="s">
        <v>79</v>
      </c>
      <c r="D12" s="34" t="s">
        <v>64</v>
      </c>
      <c r="E12" s="43"/>
      <c r="F12" s="56" t="s">
        <v>0</v>
      </c>
      <c r="G12" s="57"/>
      <c r="H12" s="29">
        <f>SUM(H4:H11)</f>
        <v>118</v>
      </c>
      <c r="I12" s="16"/>
      <c r="J12" s="34" t="s">
        <v>238</v>
      </c>
      <c r="K12" s="34">
        <v>11</v>
      </c>
      <c r="L12" s="31"/>
      <c r="M12" s="31"/>
      <c r="N12" s="31"/>
    </row>
    <row r="13" spans="1:15" x14ac:dyDescent="0.3">
      <c r="A13" s="36">
        <v>10</v>
      </c>
      <c r="B13" s="35">
        <v>45330</v>
      </c>
      <c r="C13" s="34" t="s">
        <v>82</v>
      </c>
      <c r="D13" s="34" t="s">
        <v>70</v>
      </c>
      <c r="E13" s="18"/>
      <c r="F13" s="17"/>
      <c r="G13" s="17"/>
      <c r="H13" s="17"/>
      <c r="I13" s="12"/>
      <c r="J13" s="34" t="s">
        <v>239</v>
      </c>
      <c r="K13" s="34">
        <v>12</v>
      </c>
      <c r="L13" s="9"/>
    </row>
    <row r="14" spans="1:15" x14ac:dyDescent="0.3">
      <c r="A14" s="36">
        <v>11</v>
      </c>
      <c r="B14" s="35">
        <v>45349</v>
      </c>
      <c r="C14" s="34" t="s">
        <v>77</v>
      </c>
      <c r="D14" s="34" t="s">
        <v>65</v>
      </c>
      <c r="E14" s="18"/>
      <c r="F14" s="42"/>
      <c r="G14" s="17"/>
      <c r="H14" s="17"/>
      <c r="I14" s="17"/>
      <c r="J14" s="34" t="s">
        <v>9</v>
      </c>
      <c r="K14" s="34">
        <v>15</v>
      </c>
    </row>
    <row r="15" spans="1:15" x14ac:dyDescent="0.3">
      <c r="A15" s="36">
        <v>12</v>
      </c>
      <c r="B15" s="35">
        <v>45350</v>
      </c>
      <c r="C15" s="34" t="s">
        <v>78</v>
      </c>
      <c r="D15" s="34" t="s">
        <v>67</v>
      </c>
      <c r="E15" s="12"/>
      <c r="F15" s="42"/>
      <c r="G15" s="17"/>
      <c r="H15" s="17"/>
      <c r="I15" s="17"/>
      <c r="J15" s="34" t="s">
        <v>10</v>
      </c>
      <c r="K15" s="34">
        <v>14</v>
      </c>
    </row>
    <row r="16" spans="1:15" x14ac:dyDescent="0.3">
      <c r="A16" s="36">
        <v>13</v>
      </c>
      <c r="B16" s="35">
        <v>45351</v>
      </c>
      <c r="C16" s="34" t="s">
        <v>80</v>
      </c>
      <c r="D16" s="34" t="s">
        <v>66</v>
      </c>
      <c r="E16" s="18"/>
      <c r="F16" s="42"/>
      <c r="G16" s="17"/>
      <c r="H16" s="17"/>
      <c r="I16" s="17"/>
      <c r="J16" s="34" t="s">
        <v>0</v>
      </c>
      <c r="K16" s="38">
        <f>SUM(K4:K15)</f>
        <v>118</v>
      </c>
      <c r="M16" s="12"/>
    </row>
    <row r="17" spans="1:13" x14ac:dyDescent="0.3">
      <c r="A17" s="36">
        <v>14</v>
      </c>
      <c r="B17" s="35">
        <v>45357</v>
      </c>
      <c r="C17" s="34" t="s">
        <v>90</v>
      </c>
      <c r="D17" s="34" t="s">
        <v>70</v>
      </c>
      <c r="E17" s="18"/>
      <c r="F17" s="42"/>
      <c r="G17" s="17"/>
      <c r="H17" s="17"/>
      <c r="I17" s="17"/>
    </row>
    <row r="18" spans="1:13" x14ac:dyDescent="0.3">
      <c r="A18" s="36">
        <v>15</v>
      </c>
      <c r="B18" s="35">
        <v>45358</v>
      </c>
      <c r="C18" s="34" t="s">
        <v>91</v>
      </c>
      <c r="D18" s="34" t="s">
        <v>69</v>
      </c>
      <c r="E18" s="18"/>
      <c r="F18" s="42"/>
      <c r="G18" s="17"/>
      <c r="H18" s="17"/>
      <c r="I18" s="17"/>
    </row>
    <row r="19" spans="1:13" x14ac:dyDescent="0.3">
      <c r="A19" s="36">
        <v>16</v>
      </c>
      <c r="B19" s="35">
        <v>45363</v>
      </c>
      <c r="C19" s="34" t="s">
        <v>83</v>
      </c>
      <c r="D19" s="34" t="s">
        <v>68</v>
      </c>
      <c r="E19" s="18"/>
      <c r="F19" s="42"/>
      <c r="G19" s="17"/>
      <c r="H19" s="17"/>
      <c r="I19" s="17"/>
    </row>
    <row r="20" spans="1:13" x14ac:dyDescent="0.3">
      <c r="A20" s="36">
        <v>17</v>
      </c>
      <c r="B20" s="35">
        <v>45364</v>
      </c>
      <c r="C20" s="34" t="s">
        <v>84</v>
      </c>
      <c r="D20" s="34" t="s">
        <v>66</v>
      </c>
      <c r="E20" s="18"/>
      <c r="F20" s="42"/>
      <c r="G20" s="17"/>
      <c r="H20" s="17"/>
      <c r="I20" s="17"/>
      <c r="M20" s="12"/>
    </row>
    <row r="21" spans="1:13" x14ac:dyDescent="0.3">
      <c r="A21" s="36">
        <v>18</v>
      </c>
      <c r="B21" s="35">
        <v>45365</v>
      </c>
      <c r="C21" s="34" t="s">
        <v>253</v>
      </c>
      <c r="D21" s="34" t="s">
        <v>65</v>
      </c>
      <c r="E21" s="18"/>
      <c r="F21" s="42"/>
      <c r="G21" s="17"/>
      <c r="H21" s="17"/>
      <c r="I21" s="17"/>
    </row>
    <row r="22" spans="1:13" x14ac:dyDescent="0.3">
      <c r="A22" s="36">
        <v>19</v>
      </c>
      <c r="B22" s="35">
        <v>45366</v>
      </c>
      <c r="C22" s="34" t="s">
        <v>86</v>
      </c>
      <c r="D22" s="34" t="s">
        <v>17</v>
      </c>
      <c r="E22" s="18"/>
      <c r="F22" s="41"/>
      <c r="G22" s="16"/>
      <c r="H22" s="17"/>
      <c r="I22" s="17"/>
    </row>
    <row r="23" spans="1:13" x14ac:dyDescent="0.3">
      <c r="A23" s="36">
        <v>20</v>
      </c>
      <c r="B23" s="35">
        <v>45366</v>
      </c>
      <c r="C23" s="34" t="s">
        <v>87</v>
      </c>
      <c r="D23" s="34" t="s">
        <v>65</v>
      </c>
      <c r="E23" s="18"/>
      <c r="F23" s="33"/>
      <c r="G23" s="18"/>
      <c r="H23" s="18"/>
      <c r="I23" s="18"/>
    </row>
    <row r="24" spans="1:13" x14ac:dyDescent="0.3">
      <c r="A24" s="36">
        <v>21</v>
      </c>
      <c r="B24" s="35">
        <v>45370</v>
      </c>
      <c r="C24" s="34" t="s">
        <v>88</v>
      </c>
      <c r="D24" s="34" t="s">
        <v>17</v>
      </c>
      <c r="E24" s="18"/>
      <c r="F24" s="33"/>
    </row>
    <row r="25" spans="1:13" x14ac:dyDescent="0.3">
      <c r="A25" s="36">
        <v>22</v>
      </c>
      <c r="B25" s="35">
        <v>45372</v>
      </c>
      <c r="C25" s="34" t="s">
        <v>89</v>
      </c>
      <c r="D25" s="34" t="s">
        <v>69</v>
      </c>
      <c r="E25" s="18"/>
      <c r="F25" s="33"/>
    </row>
    <row r="26" spans="1:13" x14ac:dyDescent="0.3">
      <c r="A26" s="36">
        <v>23</v>
      </c>
      <c r="B26" s="35">
        <v>45390</v>
      </c>
      <c r="C26" s="34" t="s">
        <v>100</v>
      </c>
      <c r="D26" s="34" t="s">
        <v>67</v>
      </c>
      <c r="E26" s="18"/>
      <c r="F26" s="33"/>
    </row>
    <row r="27" spans="1:13" x14ac:dyDescent="0.3">
      <c r="A27" s="36">
        <v>24</v>
      </c>
      <c r="B27" s="35">
        <v>45391</v>
      </c>
      <c r="C27" s="34" t="s">
        <v>101</v>
      </c>
      <c r="D27" s="34" t="s">
        <v>68</v>
      </c>
      <c r="E27" s="18"/>
      <c r="F27" s="33"/>
    </row>
    <row r="28" spans="1:13" x14ac:dyDescent="0.3">
      <c r="A28" s="36">
        <v>25</v>
      </c>
      <c r="B28" s="35">
        <v>45397</v>
      </c>
      <c r="C28" s="34" t="s">
        <v>92</v>
      </c>
      <c r="D28" s="34" t="s">
        <v>66</v>
      </c>
      <c r="E28" s="18"/>
      <c r="F28" s="33"/>
    </row>
    <row r="29" spans="1:13" x14ac:dyDescent="0.3">
      <c r="A29" s="36">
        <v>26</v>
      </c>
      <c r="B29" s="35">
        <v>45398</v>
      </c>
      <c r="C29" s="34" t="s">
        <v>93</v>
      </c>
      <c r="D29" s="34" t="s">
        <v>65</v>
      </c>
      <c r="E29" s="18"/>
      <c r="F29" s="33"/>
    </row>
    <row r="30" spans="1:13" x14ac:dyDescent="0.3">
      <c r="A30" s="36">
        <v>27</v>
      </c>
      <c r="B30" s="35">
        <v>45401</v>
      </c>
      <c r="C30" s="34" t="s">
        <v>94</v>
      </c>
      <c r="D30" s="34" t="s">
        <v>66</v>
      </c>
      <c r="E30" s="18"/>
      <c r="F30" s="33"/>
    </row>
    <row r="31" spans="1:13" x14ac:dyDescent="0.3">
      <c r="A31" s="36">
        <v>28</v>
      </c>
      <c r="B31" s="35">
        <v>45407</v>
      </c>
      <c r="C31" s="34" t="s">
        <v>95</v>
      </c>
      <c r="D31" s="34" t="s">
        <v>69</v>
      </c>
      <c r="E31" s="18"/>
      <c r="F31" s="33"/>
    </row>
    <row r="32" spans="1:13" x14ac:dyDescent="0.3">
      <c r="A32" s="36">
        <v>29</v>
      </c>
      <c r="B32" s="35">
        <v>45408</v>
      </c>
      <c r="C32" s="34" t="s">
        <v>96</v>
      </c>
      <c r="D32" s="34" t="s">
        <v>67</v>
      </c>
      <c r="E32" s="18"/>
      <c r="F32" s="33"/>
    </row>
    <row r="33" spans="1:13" x14ac:dyDescent="0.3">
      <c r="A33" s="36">
        <v>30</v>
      </c>
      <c r="B33" s="35">
        <v>45408</v>
      </c>
      <c r="C33" s="34" t="s">
        <v>97</v>
      </c>
      <c r="D33" s="34" t="s">
        <v>65</v>
      </c>
      <c r="E33" s="18"/>
      <c r="F33" s="33"/>
    </row>
    <row r="34" spans="1:13" x14ac:dyDescent="0.3">
      <c r="A34" s="36">
        <v>31</v>
      </c>
      <c r="B34" s="35">
        <v>45411</v>
      </c>
      <c r="C34" s="34" t="s">
        <v>98</v>
      </c>
      <c r="D34" s="34" t="s">
        <v>66</v>
      </c>
      <c r="E34" s="18"/>
      <c r="F34" s="33"/>
    </row>
    <row r="35" spans="1:13" x14ac:dyDescent="0.3">
      <c r="A35" s="36">
        <v>32</v>
      </c>
      <c r="B35" s="35">
        <v>45411</v>
      </c>
      <c r="C35" s="34" t="s">
        <v>99</v>
      </c>
      <c r="D35" s="34" t="s">
        <v>65</v>
      </c>
      <c r="E35" s="18"/>
      <c r="F35" s="33"/>
    </row>
    <row r="36" spans="1:13" x14ac:dyDescent="0.3">
      <c r="A36" s="36">
        <v>33</v>
      </c>
      <c r="B36" s="35">
        <v>45419</v>
      </c>
      <c r="C36" s="34" t="s">
        <v>105</v>
      </c>
      <c r="D36" s="34" t="s">
        <v>69</v>
      </c>
      <c r="E36" s="18"/>
      <c r="F36" s="33"/>
      <c r="M36" s="12"/>
    </row>
    <row r="37" spans="1:13" x14ac:dyDescent="0.3">
      <c r="A37" s="36">
        <v>34</v>
      </c>
      <c r="B37" s="35">
        <v>45426</v>
      </c>
      <c r="C37" s="34" t="s">
        <v>102</v>
      </c>
      <c r="D37" s="34" t="s">
        <v>65</v>
      </c>
      <c r="E37" s="18"/>
      <c r="F37" s="33"/>
      <c r="M37" s="12"/>
    </row>
    <row r="38" spans="1:13" x14ac:dyDescent="0.3">
      <c r="A38" s="36">
        <v>35</v>
      </c>
      <c r="B38" s="35">
        <v>45426</v>
      </c>
      <c r="C38" s="34" t="s">
        <v>103</v>
      </c>
      <c r="D38" s="34" t="s">
        <v>65</v>
      </c>
      <c r="E38" s="18"/>
      <c r="F38" s="33"/>
    </row>
    <row r="39" spans="1:13" x14ac:dyDescent="0.3">
      <c r="A39" s="36">
        <v>36</v>
      </c>
      <c r="B39" s="35">
        <v>45428</v>
      </c>
      <c r="C39" s="34" t="s">
        <v>104</v>
      </c>
      <c r="D39" s="34" t="s">
        <v>67</v>
      </c>
      <c r="E39" s="18"/>
      <c r="F39" s="33"/>
    </row>
    <row r="40" spans="1:13" x14ac:dyDescent="0.3">
      <c r="A40" s="36">
        <v>37</v>
      </c>
      <c r="B40" s="35">
        <v>45433</v>
      </c>
      <c r="C40" s="34" t="s">
        <v>106</v>
      </c>
      <c r="D40" s="34" t="s">
        <v>70</v>
      </c>
      <c r="E40" s="18"/>
      <c r="F40" s="33"/>
    </row>
    <row r="41" spans="1:13" x14ac:dyDescent="0.3">
      <c r="A41" s="36">
        <v>38</v>
      </c>
      <c r="B41" s="35">
        <v>45806</v>
      </c>
      <c r="C41" s="34" t="s">
        <v>132</v>
      </c>
      <c r="D41" s="34" t="s">
        <v>65</v>
      </c>
      <c r="E41" s="18"/>
      <c r="F41" s="33"/>
    </row>
    <row r="42" spans="1:13" x14ac:dyDescent="0.3">
      <c r="A42" s="36">
        <v>39</v>
      </c>
      <c r="B42" s="35">
        <v>45818</v>
      </c>
      <c r="C42" s="34" t="s">
        <v>133</v>
      </c>
      <c r="D42" s="34" t="s">
        <v>67</v>
      </c>
      <c r="E42" s="18"/>
      <c r="F42" s="33"/>
      <c r="M42" s="12"/>
    </row>
    <row r="43" spans="1:13" x14ac:dyDescent="0.3">
      <c r="A43" s="36">
        <v>40</v>
      </c>
      <c r="B43" s="35">
        <v>45818</v>
      </c>
      <c r="C43" s="34" t="s">
        <v>134</v>
      </c>
      <c r="D43" s="34" t="s">
        <v>64</v>
      </c>
      <c r="E43" s="18"/>
      <c r="F43" s="33"/>
    </row>
    <row r="44" spans="1:13" x14ac:dyDescent="0.3">
      <c r="A44" s="36">
        <v>41</v>
      </c>
      <c r="B44" s="35">
        <v>45818</v>
      </c>
      <c r="C44" s="34" t="s">
        <v>223</v>
      </c>
      <c r="D44" s="34" t="s">
        <v>66</v>
      </c>
      <c r="E44" s="18"/>
      <c r="F44" s="33"/>
      <c r="M44" s="12"/>
    </row>
    <row r="45" spans="1:13" x14ac:dyDescent="0.3">
      <c r="A45" s="36">
        <v>42</v>
      </c>
      <c r="B45" s="35">
        <v>45818</v>
      </c>
      <c r="C45" s="34" t="s">
        <v>135</v>
      </c>
      <c r="D45" s="34" t="s">
        <v>66</v>
      </c>
      <c r="E45" s="18"/>
      <c r="F45" s="33"/>
    </row>
    <row r="46" spans="1:13" x14ac:dyDescent="0.3">
      <c r="A46" s="36">
        <v>43</v>
      </c>
      <c r="B46" s="35">
        <v>45820</v>
      </c>
      <c r="C46" s="34" t="s">
        <v>136</v>
      </c>
      <c r="D46" s="34" t="s">
        <v>65</v>
      </c>
      <c r="E46" s="18"/>
      <c r="F46" s="33"/>
      <c r="M46" s="12"/>
    </row>
    <row r="47" spans="1:13" x14ac:dyDescent="0.3">
      <c r="A47" s="36">
        <v>44</v>
      </c>
      <c r="B47" s="35">
        <v>45822</v>
      </c>
      <c r="C47" s="34" t="s">
        <v>137</v>
      </c>
      <c r="D47" s="34" t="s">
        <v>65</v>
      </c>
      <c r="E47" s="18"/>
      <c r="F47" s="33"/>
    </row>
    <row r="48" spans="1:13" x14ac:dyDescent="0.3">
      <c r="A48" s="36">
        <v>45</v>
      </c>
      <c r="B48" s="35">
        <v>45829</v>
      </c>
      <c r="C48" s="34" t="s">
        <v>138</v>
      </c>
      <c r="D48" s="34" t="s">
        <v>70</v>
      </c>
      <c r="E48" s="18"/>
      <c r="F48" s="33"/>
    </row>
    <row r="49" spans="1:13" x14ac:dyDescent="0.3">
      <c r="A49" s="36">
        <v>46</v>
      </c>
      <c r="B49" s="35">
        <v>45833</v>
      </c>
      <c r="C49" s="34" t="s">
        <v>139</v>
      </c>
      <c r="D49" s="34" t="s">
        <v>17</v>
      </c>
      <c r="E49" s="18"/>
      <c r="F49" s="33"/>
    </row>
    <row r="50" spans="1:13" x14ac:dyDescent="0.3">
      <c r="A50" s="36">
        <v>47</v>
      </c>
      <c r="B50" s="35">
        <v>45834</v>
      </c>
      <c r="C50" s="34" t="s">
        <v>140</v>
      </c>
      <c r="D50" s="34" t="s">
        <v>65</v>
      </c>
      <c r="E50" s="18"/>
      <c r="F50" s="33"/>
    </row>
    <row r="51" spans="1:13" x14ac:dyDescent="0.3">
      <c r="A51" s="36">
        <v>48</v>
      </c>
      <c r="B51" s="35">
        <v>45835</v>
      </c>
      <c r="C51" s="34" t="s">
        <v>131</v>
      </c>
      <c r="D51" s="34" t="s">
        <v>17</v>
      </c>
      <c r="E51" s="12"/>
      <c r="F51" s="33"/>
    </row>
    <row r="52" spans="1:13" x14ac:dyDescent="0.3">
      <c r="A52" s="36">
        <v>49</v>
      </c>
      <c r="B52" s="35">
        <v>45836</v>
      </c>
      <c r="C52" s="34" t="s">
        <v>130</v>
      </c>
      <c r="D52" s="34" t="s">
        <v>69</v>
      </c>
      <c r="E52" s="12"/>
      <c r="F52" s="33"/>
    </row>
    <row r="53" spans="1:13" x14ac:dyDescent="0.3">
      <c r="A53" s="36">
        <v>50</v>
      </c>
      <c r="B53" s="35">
        <v>45839</v>
      </c>
      <c r="C53" s="34" t="s">
        <v>129</v>
      </c>
      <c r="D53" s="34" t="s">
        <v>68</v>
      </c>
      <c r="E53" s="12"/>
      <c r="F53" s="33"/>
      <c r="M53" s="12"/>
    </row>
    <row r="54" spans="1:13" x14ac:dyDescent="0.3">
      <c r="A54" s="36">
        <v>51</v>
      </c>
      <c r="B54" s="35">
        <v>45840</v>
      </c>
      <c r="C54" s="34" t="s">
        <v>124</v>
      </c>
      <c r="D54" s="34" t="s">
        <v>65</v>
      </c>
      <c r="E54" s="12"/>
      <c r="F54" s="33"/>
    </row>
    <row r="55" spans="1:13" x14ac:dyDescent="0.3">
      <c r="A55" s="36">
        <v>52</v>
      </c>
      <c r="B55" s="35">
        <v>45840</v>
      </c>
      <c r="C55" s="34" t="s">
        <v>61</v>
      </c>
      <c r="D55" s="34" t="s">
        <v>66</v>
      </c>
      <c r="E55" s="12"/>
      <c r="F55" s="33"/>
    </row>
    <row r="56" spans="1:13" x14ac:dyDescent="0.3">
      <c r="A56" s="36">
        <v>53</v>
      </c>
      <c r="B56" s="35">
        <v>45841</v>
      </c>
      <c r="C56" s="34" t="s">
        <v>121</v>
      </c>
      <c r="D56" s="34" t="s">
        <v>67</v>
      </c>
      <c r="E56" s="12"/>
      <c r="F56" s="33"/>
    </row>
    <row r="57" spans="1:13" x14ac:dyDescent="0.3">
      <c r="A57" s="36">
        <v>54</v>
      </c>
      <c r="B57" s="35">
        <v>45843</v>
      </c>
      <c r="C57" s="34" t="s">
        <v>120</v>
      </c>
      <c r="D57" s="40" t="s">
        <v>68</v>
      </c>
      <c r="E57" s="12"/>
      <c r="F57" s="33"/>
    </row>
    <row r="58" spans="1:13" x14ac:dyDescent="0.3">
      <c r="A58" s="36">
        <v>55</v>
      </c>
      <c r="B58" s="35">
        <v>45847</v>
      </c>
      <c r="C58" s="34" t="s">
        <v>119</v>
      </c>
      <c r="D58" s="40" t="s">
        <v>17</v>
      </c>
      <c r="E58" s="12"/>
      <c r="F58" s="33"/>
    </row>
    <row r="59" spans="1:13" x14ac:dyDescent="0.3">
      <c r="A59" s="36">
        <v>56</v>
      </c>
      <c r="B59" s="35">
        <v>45849</v>
      </c>
      <c r="C59" s="34" t="s">
        <v>128</v>
      </c>
      <c r="D59" s="34" t="s">
        <v>69</v>
      </c>
      <c r="E59" s="12"/>
      <c r="F59" s="33"/>
      <c r="M59" s="12"/>
    </row>
    <row r="60" spans="1:13" x14ac:dyDescent="0.3">
      <c r="A60" s="36">
        <v>57</v>
      </c>
      <c r="B60" s="35">
        <v>45854</v>
      </c>
      <c r="C60" s="39" t="s">
        <v>248</v>
      </c>
      <c r="D60" s="34" t="s">
        <v>65</v>
      </c>
      <c r="E60" s="12"/>
      <c r="F60" s="33"/>
    </row>
    <row r="61" spans="1:13" x14ac:dyDescent="0.3">
      <c r="A61" s="36">
        <v>58</v>
      </c>
      <c r="B61" s="35">
        <v>45855</v>
      </c>
      <c r="C61" s="34" t="s">
        <v>126</v>
      </c>
      <c r="D61" s="34" t="s">
        <v>69</v>
      </c>
      <c r="E61" s="12"/>
      <c r="F61" s="33"/>
    </row>
    <row r="62" spans="1:13" x14ac:dyDescent="0.3">
      <c r="A62" s="36">
        <v>59</v>
      </c>
      <c r="B62" s="35">
        <v>45857</v>
      </c>
      <c r="C62" s="34" t="s">
        <v>125</v>
      </c>
      <c r="D62" s="34" t="s">
        <v>67</v>
      </c>
      <c r="E62" s="12"/>
      <c r="F62" s="33"/>
    </row>
    <row r="63" spans="1:13" x14ac:dyDescent="0.3">
      <c r="A63" s="36">
        <v>60</v>
      </c>
      <c r="B63" s="35">
        <v>45860</v>
      </c>
      <c r="C63" s="34" t="s">
        <v>123</v>
      </c>
      <c r="D63" s="34" t="s">
        <v>68</v>
      </c>
      <c r="E63" s="12"/>
      <c r="F63" s="33"/>
    </row>
    <row r="64" spans="1:13" x14ac:dyDescent="0.3">
      <c r="A64" s="36">
        <v>61</v>
      </c>
      <c r="B64" s="35">
        <v>45864</v>
      </c>
      <c r="C64" s="34" t="s">
        <v>122</v>
      </c>
      <c r="D64" s="34" t="s">
        <v>65</v>
      </c>
      <c r="E64" s="12"/>
      <c r="F64" s="33"/>
    </row>
    <row r="65" spans="1:13" x14ac:dyDescent="0.3">
      <c r="A65" s="36">
        <v>62</v>
      </c>
      <c r="B65" s="35">
        <v>45875</v>
      </c>
      <c r="C65" s="34" t="s">
        <v>118</v>
      </c>
      <c r="D65" s="34" t="s">
        <v>69</v>
      </c>
      <c r="E65" s="12"/>
      <c r="F65" s="33"/>
    </row>
    <row r="66" spans="1:13" x14ac:dyDescent="0.3">
      <c r="A66" s="36">
        <v>63</v>
      </c>
      <c r="B66" s="35">
        <v>45883</v>
      </c>
      <c r="C66" s="34" t="s">
        <v>170</v>
      </c>
      <c r="D66" s="48" t="s">
        <v>66</v>
      </c>
      <c r="E66" s="12"/>
      <c r="F66" s="33"/>
    </row>
    <row r="67" spans="1:13" x14ac:dyDescent="0.3">
      <c r="A67" s="36">
        <v>64</v>
      </c>
      <c r="B67" s="35">
        <v>45885</v>
      </c>
      <c r="C67" s="34" t="s">
        <v>171</v>
      </c>
      <c r="D67" s="34" t="s">
        <v>68</v>
      </c>
      <c r="E67" s="12"/>
      <c r="F67" s="33"/>
    </row>
    <row r="68" spans="1:13" x14ac:dyDescent="0.3">
      <c r="A68" s="36">
        <v>65</v>
      </c>
      <c r="B68" s="35">
        <v>45889</v>
      </c>
      <c r="C68" s="34" t="s">
        <v>172</v>
      </c>
      <c r="D68" s="34" t="s">
        <v>65</v>
      </c>
      <c r="E68" s="12"/>
      <c r="F68" s="33"/>
    </row>
    <row r="69" spans="1:13" x14ac:dyDescent="0.3">
      <c r="A69" s="36">
        <v>66</v>
      </c>
      <c r="B69" s="35">
        <v>45899</v>
      </c>
      <c r="C69" s="34" t="s">
        <v>173</v>
      </c>
      <c r="D69" s="34" t="s">
        <v>68</v>
      </c>
      <c r="E69" s="12"/>
      <c r="F69" s="33"/>
    </row>
    <row r="70" spans="1:13" x14ac:dyDescent="0.3">
      <c r="A70" s="36">
        <v>67</v>
      </c>
      <c r="B70" s="35">
        <v>45902</v>
      </c>
      <c r="C70" s="34" t="s">
        <v>174</v>
      </c>
      <c r="D70" s="34" t="s">
        <v>66</v>
      </c>
      <c r="E70" s="12"/>
      <c r="F70" s="33"/>
    </row>
    <row r="71" spans="1:13" x14ac:dyDescent="0.3">
      <c r="A71" s="36">
        <v>68</v>
      </c>
      <c r="B71" s="35">
        <v>45904</v>
      </c>
      <c r="C71" s="34" t="s">
        <v>175</v>
      </c>
      <c r="D71" s="34" t="s">
        <v>65</v>
      </c>
      <c r="E71" s="12"/>
      <c r="F71" s="33"/>
    </row>
    <row r="72" spans="1:13" x14ac:dyDescent="0.3">
      <c r="A72" s="36">
        <v>69</v>
      </c>
      <c r="B72" s="35">
        <v>45906</v>
      </c>
      <c r="C72" s="34" t="s">
        <v>176</v>
      </c>
      <c r="D72" s="34" t="s">
        <v>69</v>
      </c>
      <c r="E72" s="12"/>
      <c r="F72" s="33"/>
    </row>
    <row r="73" spans="1:13" x14ac:dyDescent="0.3">
      <c r="A73" s="36">
        <v>70</v>
      </c>
      <c r="B73" s="35">
        <v>45912</v>
      </c>
      <c r="C73" s="34" t="s">
        <v>177</v>
      </c>
      <c r="D73" s="34" t="s">
        <v>67</v>
      </c>
      <c r="E73" s="18"/>
      <c r="F73" s="33"/>
      <c r="M73" s="12"/>
    </row>
    <row r="74" spans="1:13" x14ac:dyDescent="0.3">
      <c r="A74" s="36">
        <v>71</v>
      </c>
      <c r="B74" s="35">
        <v>45913</v>
      </c>
      <c r="C74" s="34" t="s">
        <v>178</v>
      </c>
      <c r="D74" s="34" t="s">
        <v>65</v>
      </c>
      <c r="E74" s="18"/>
      <c r="F74" s="33"/>
    </row>
    <row r="75" spans="1:13" x14ac:dyDescent="0.3">
      <c r="A75" s="36">
        <v>72</v>
      </c>
      <c r="B75" s="35">
        <v>45913</v>
      </c>
      <c r="C75" s="34" t="s">
        <v>179</v>
      </c>
      <c r="D75" s="34" t="s">
        <v>64</v>
      </c>
      <c r="E75" s="12"/>
      <c r="F75" s="33"/>
      <c r="M75" s="12"/>
    </row>
    <row r="76" spans="1:13" x14ac:dyDescent="0.3">
      <c r="A76" s="36">
        <v>73</v>
      </c>
      <c r="B76" s="35">
        <v>45913</v>
      </c>
      <c r="C76" s="34" t="s">
        <v>180</v>
      </c>
      <c r="D76" s="34" t="s">
        <v>69</v>
      </c>
      <c r="E76" s="12"/>
      <c r="F76" s="33"/>
    </row>
    <row r="77" spans="1:13" x14ac:dyDescent="0.3">
      <c r="A77" s="36">
        <v>74</v>
      </c>
      <c r="B77" s="35">
        <v>45913</v>
      </c>
      <c r="C77" s="34" t="s">
        <v>181</v>
      </c>
      <c r="D77" s="34" t="s">
        <v>70</v>
      </c>
      <c r="E77" s="12"/>
      <c r="F77" s="33"/>
    </row>
    <row r="78" spans="1:13" x14ac:dyDescent="0.3">
      <c r="A78" s="36">
        <v>75</v>
      </c>
      <c r="B78" s="35">
        <v>45916</v>
      </c>
      <c r="C78" s="34" t="s">
        <v>182</v>
      </c>
      <c r="D78" s="34" t="s">
        <v>69</v>
      </c>
      <c r="E78" s="12"/>
      <c r="F78" s="33"/>
    </row>
    <row r="79" spans="1:13" x14ac:dyDescent="0.3">
      <c r="A79" s="36">
        <v>76</v>
      </c>
      <c r="B79" s="35">
        <v>45920</v>
      </c>
      <c r="C79" s="34" t="s">
        <v>183</v>
      </c>
      <c r="D79" s="34" t="s">
        <v>65</v>
      </c>
      <c r="E79" s="12"/>
      <c r="F79" s="33"/>
    </row>
    <row r="80" spans="1:13" x14ac:dyDescent="0.3">
      <c r="A80" s="36">
        <v>77</v>
      </c>
      <c r="B80" s="35">
        <v>45930</v>
      </c>
      <c r="C80" s="34" t="s">
        <v>184</v>
      </c>
      <c r="D80" s="34" t="s">
        <v>65</v>
      </c>
      <c r="E80" s="12"/>
      <c r="F80" s="33"/>
    </row>
    <row r="81" spans="1:13" x14ac:dyDescent="0.3">
      <c r="A81" s="36">
        <v>78</v>
      </c>
      <c r="B81" s="35">
        <v>45932</v>
      </c>
      <c r="C81" s="34" t="s">
        <v>185</v>
      </c>
      <c r="D81" s="34" t="s">
        <v>65</v>
      </c>
      <c r="E81" s="12"/>
      <c r="F81" s="33"/>
    </row>
    <row r="82" spans="1:13" x14ac:dyDescent="0.3">
      <c r="A82" s="36">
        <v>79</v>
      </c>
      <c r="B82" s="35">
        <v>45934</v>
      </c>
      <c r="C82" s="34" t="s">
        <v>186</v>
      </c>
      <c r="D82" s="34" t="s">
        <v>64</v>
      </c>
      <c r="E82" s="12"/>
      <c r="F82" s="33"/>
    </row>
    <row r="83" spans="1:13" x14ac:dyDescent="0.3">
      <c r="A83" s="36">
        <v>80</v>
      </c>
      <c r="B83" s="35">
        <v>45940</v>
      </c>
      <c r="C83" s="34" t="s">
        <v>187</v>
      </c>
      <c r="D83" s="34" t="s">
        <v>65</v>
      </c>
      <c r="E83" s="12"/>
      <c r="F83" s="33"/>
      <c r="M83" s="12"/>
    </row>
    <row r="84" spans="1:13" x14ac:dyDescent="0.3">
      <c r="A84" s="36">
        <v>81</v>
      </c>
      <c r="B84" s="35">
        <v>45940</v>
      </c>
      <c r="C84" s="34" t="s">
        <v>188</v>
      </c>
      <c r="D84" s="34" t="s">
        <v>66</v>
      </c>
      <c r="E84" s="12"/>
      <c r="F84" s="33"/>
    </row>
    <row r="85" spans="1:13" x14ac:dyDescent="0.3">
      <c r="A85" s="36">
        <v>82</v>
      </c>
      <c r="B85" s="35">
        <v>45944</v>
      </c>
      <c r="C85" s="34" t="s">
        <v>189</v>
      </c>
      <c r="D85" s="34" t="s">
        <v>69</v>
      </c>
      <c r="E85" s="12"/>
      <c r="F85" s="33"/>
    </row>
    <row r="86" spans="1:13" x14ac:dyDescent="0.3">
      <c r="A86" s="36">
        <v>83</v>
      </c>
      <c r="B86" s="35">
        <v>45944</v>
      </c>
      <c r="C86" s="34" t="s">
        <v>190</v>
      </c>
      <c r="D86" s="34" t="s">
        <v>65</v>
      </c>
      <c r="E86" s="12"/>
      <c r="F86" s="33"/>
    </row>
    <row r="87" spans="1:13" x14ac:dyDescent="0.3">
      <c r="A87" s="36">
        <v>84</v>
      </c>
      <c r="B87" s="35">
        <v>45945</v>
      </c>
      <c r="C87" s="34" t="s">
        <v>191</v>
      </c>
      <c r="D87" s="34" t="s">
        <v>69</v>
      </c>
      <c r="E87" s="12"/>
      <c r="F87" s="33"/>
    </row>
    <row r="88" spans="1:13" x14ac:dyDescent="0.3">
      <c r="A88" s="36">
        <v>85</v>
      </c>
      <c r="B88" s="35">
        <v>45951</v>
      </c>
      <c r="C88" s="34" t="s">
        <v>192</v>
      </c>
      <c r="D88" s="34" t="s">
        <v>66</v>
      </c>
      <c r="E88" s="12"/>
      <c r="F88" s="33"/>
    </row>
    <row r="89" spans="1:13" x14ac:dyDescent="0.3">
      <c r="A89" s="36">
        <v>86</v>
      </c>
      <c r="B89" s="35">
        <v>45955</v>
      </c>
      <c r="C89" s="34" t="s">
        <v>193</v>
      </c>
      <c r="D89" s="34" t="s">
        <v>66</v>
      </c>
      <c r="E89" s="12"/>
      <c r="F89" s="33"/>
    </row>
    <row r="90" spans="1:13" x14ac:dyDescent="0.3">
      <c r="A90" s="36">
        <v>87</v>
      </c>
      <c r="B90" s="35">
        <v>45955</v>
      </c>
      <c r="C90" s="34" t="s">
        <v>194</v>
      </c>
      <c r="D90" s="34" t="s">
        <v>65</v>
      </c>
      <c r="E90" s="12"/>
      <c r="F90" s="33"/>
    </row>
    <row r="91" spans="1:13" x14ac:dyDescent="0.3">
      <c r="A91" s="36">
        <v>88</v>
      </c>
      <c r="B91" s="35">
        <v>45960</v>
      </c>
      <c r="C91" s="34" t="s">
        <v>195</v>
      </c>
      <c r="D91" s="34" t="s">
        <v>69</v>
      </c>
      <c r="E91" s="12"/>
      <c r="F91" s="33"/>
    </row>
    <row r="92" spans="1:13" x14ac:dyDescent="0.3">
      <c r="A92" s="36">
        <v>89</v>
      </c>
      <c r="B92" s="35">
        <v>45961</v>
      </c>
      <c r="C92" s="34" t="s">
        <v>196</v>
      </c>
      <c r="D92" s="34" t="s">
        <v>17</v>
      </c>
      <c r="E92" s="12"/>
      <c r="F92" s="33"/>
    </row>
    <row r="93" spans="1:13" x14ac:dyDescent="0.3">
      <c r="A93" s="36">
        <v>90</v>
      </c>
      <c r="B93" s="35">
        <v>45966</v>
      </c>
      <c r="C93" s="34" t="s">
        <v>197</v>
      </c>
      <c r="D93" s="34" t="s">
        <v>66</v>
      </c>
      <c r="E93" s="12"/>
      <c r="F93" s="33"/>
    </row>
    <row r="94" spans="1:13" x14ac:dyDescent="0.3">
      <c r="A94" s="36">
        <v>91</v>
      </c>
      <c r="B94" s="35">
        <v>45967</v>
      </c>
      <c r="C94" s="34" t="s">
        <v>198</v>
      </c>
      <c r="D94" s="34" t="s">
        <v>69</v>
      </c>
      <c r="E94" s="12"/>
      <c r="F94" s="33"/>
    </row>
    <row r="95" spans="1:13" x14ac:dyDescent="0.3">
      <c r="A95" s="36">
        <v>92</v>
      </c>
      <c r="B95" s="35">
        <v>45974</v>
      </c>
      <c r="C95" s="34" t="s">
        <v>199</v>
      </c>
      <c r="D95" s="34" t="s">
        <v>66</v>
      </c>
      <c r="E95" s="12"/>
      <c r="F95" s="33"/>
    </row>
    <row r="96" spans="1:13" x14ac:dyDescent="0.3">
      <c r="A96" s="36">
        <v>93</v>
      </c>
      <c r="B96" s="35">
        <v>45975</v>
      </c>
      <c r="C96" s="34" t="s">
        <v>200</v>
      </c>
      <c r="D96" s="34" t="s">
        <v>66</v>
      </c>
      <c r="E96" s="12"/>
      <c r="F96" s="33"/>
    </row>
    <row r="97" spans="1:6" x14ac:dyDescent="0.3">
      <c r="A97" s="36">
        <v>94</v>
      </c>
      <c r="B97" s="35">
        <v>45976</v>
      </c>
      <c r="C97" s="34" t="s">
        <v>201</v>
      </c>
      <c r="D97" s="34" t="s">
        <v>65</v>
      </c>
      <c r="E97" s="12"/>
      <c r="F97" s="33"/>
    </row>
    <row r="98" spans="1:6" x14ac:dyDescent="0.3">
      <c r="A98" s="36">
        <v>95</v>
      </c>
      <c r="B98" s="35">
        <v>45976</v>
      </c>
      <c r="C98" s="34" t="s">
        <v>202</v>
      </c>
      <c r="D98" s="34" t="s">
        <v>70</v>
      </c>
      <c r="E98" s="12"/>
      <c r="F98" s="33"/>
    </row>
    <row r="99" spans="1:6" x14ac:dyDescent="0.3">
      <c r="A99" s="36">
        <v>96</v>
      </c>
      <c r="B99" s="35">
        <v>45980</v>
      </c>
      <c r="C99" s="34" t="s">
        <v>203</v>
      </c>
      <c r="D99" s="34" t="s">
        <v>66</v>
      </c>
      <c r="E99" s="12"/>
      <c r="F99" s="33"/>
    </row>
    <row r="100" spans="1:6" x14ac:dyDescent="0.3">
      <c r="A100" s="36">
        <v>97</v>
      </c>
      <c r="B100" s="35">
        <v>45981</v>
      </c>
      <c r="C100" s="34" t="s">
        <v>204</v>
      </c>
      <c r="D100" s="34" t="s">
        <v>70</v>
      </c>
      <c r="E100" s="12"/>
      <c r="F100" s="33"/>
    </row>
    <row r="101" spans="1:6" x14ac:dyDescent="0.3">
      <c r="A101" s="36">
        <v>98</v>
      </c>
      <c r="B101" s="35">
        <v>45982</v>
      </c>
      <c r="C101" s="34" t="s">
        <v>205</v>
      </c>
      <c r="D101" s="34" t="s">
        <v>69</v>
      </c>
      <c r="E101" s="12"/>
      <c r="F101" s="33"/>
    </row>
    <row r="102" spans="1:6" x14ac:dyDescent="0.3">
      <c r="A102" s="36">
        <v>99</v>
      </c>
      <c r="B102" s="35">
        <v>45983</v>
      </c>
      <c r="C102" s="34" t="s">
        <v>206</v>
      </c>
      <c r="D102" s="34" t="s">
        <v>68</v>
      </c>
      <c r="E102" s="12"/>
      <c r="F102" s="33"/>
    </row>
    <row r="103" spans="1:6" x14ac:dyDescent="0.3">
      <c r="A103" s="36">
        <v>100</v>
      </c>
      <c r="B103" s="35">
        <v>45986</v>
      </c>
      <c r="C103" s="34" t="s">
        <v>207</v>
      </c>
      <c r="D103" s="34" t="s">
        <v>68</v>
      </c>
      <c r="E103" s="12"/>
      <c r="F103" s="33"/>
    </row>
    <row r="104" spans="1:6" x14ac:dyDescent="0.3">
      <c r="A104" s="36">
        <v>101</v>
      </c>
      <c r="B104" s="35">
        <v>45988</v>
      </c>
      <c r="C104" s="34" t="s">
        <v>208</v>
      </c>
      <c r="D104" s="34" t="s">
        <v>65</v>
      </c>
      <c r="E104" s="12"/>
      <c r="F104" s="33"/>
    </row>
    <row r="105" spans="1:6" x14ac:dyDescent="0.3">
      <c r="A105" s="36">
        <v>102</v>
      </c>
      <c r="B105" s="37">
        <v>45988</v>
      </c>
      <c r="C105" s="34" t="s">
        <v>209</v>
      </c>
      <c r="D105" s="34" t="s">
        <v>69</v>
      </c>
      <c r="E105" s="12"/>
      <c r="F105" s="33"/>
    </row>
    <row r="106" spans="1:6" x14ac:dyDescent="0.3">
      <c r="A106" s="36">
        <v>103</v>
      </c>
      <c r="B106" s="37">
        <v>45989</v>
      </c>
      <c r="C106" s="34" t="s">
        <v>210</v>
      </c>
      <c r="D106" s="34" t="s">
        <v>70</v>
      </c>
      <c r="E106" s="12"/>
      <c r="F106" s="33"/>
    </row>
    <row r="107" spans="1:6" x14ac:dyDescent="0.3">
      <c r="A107" s="36">
        <v>104</v>
      </c>
      <c r="B107" s="35">
        <v>45990</v>
      </c>
      <c r="C107" s="34" t="s">
        <v>211</v>
      </c>
      <c r="D107" s="34" t="s">
        <v>65</v>
      </c>
      <c r="E107" s="12"/>
      <c r="F107" s="33"/>
    </row>
    <row r="108" spans="1:6" x14ac:dyDescent="0.3">
      <c r="A108" s="36">
        <v>105</v>
      </c>
      <c r="B108" s="35">
        <v>45994</v>
      </c>
      <c r="C108" s="34" t="s">
        <v>212</v>
      </c>
      <c r="D108" s="34" t="s">
        <v>65</v>
      </c>
      <c r="E108" s="12"/>
      <c r="F108" s="33"/>
    </row>
    <row r="109" spans="1:6" x14ac:dyDescent="0.3">
      <c r="A109" s="36">
        <v>106</v>
      </c>
      <c r="B109" s="35">
        <v>45995</v>
      </c>
      <c r="C109" s="34" t="s">
        <v>213</v>
      </c>
      <c r="D109" s="34" t="s">
        <v>70</v>
      </c>
      <c r="E109" s="12"/>
      <c r="F109" s="33"/>
    </row>
    <row r="110" spans="1:6" x14ac:dyDescent="0.3">
      <c r="A110" s="36">
        <v>107</v>
      </c>
      <c r="B110" s="35">
        <v>46001</v>
      </c>
      <c r="C110" s="34" t="s">
        <v>214</v>
      </c>
      <c r="D110" s="34" t="s">
        <v>65</v>
      </c>
      <c r="E110" s="12"/>
      <c r="F110" s="33"/>
    </row>
    <row r="111" spans="1:6" x14ac:dyDescent="0.3">
      <c r="A111" s="36">
        <v>108</v>
      </c>
      <c r="B111" s="35">
        <v>46002</v>
      </c>
      <c r="C111" s="34" t="s">
        <v>215</v>
      </c>
      <c r="D111" s="34" t="s">
        <v>67</v>
      </c>
      <c r="E111" s="12"/>
      <c r="F111" s="33"/>
    </row>
    <row r="112" spans="1:6" x14ac:dyDescent="0.3">
      <c r="A112" s="36">
        <v>109</v>
      </c>
      <c r="B112" s="35">
        <v>46003</v>
      </c>
      <c r="C112" s="34" t="s">
        <v>216</v>
      </c>
      <c r="D112" s="34" t="s">
        <v>70</v>
      </c>
      <c r="E112" s="12"/>
      <c r="F112" s="33"/>
    </row>
    <row r="113" spans="1:6" x14ac:dyDescent="0.3">
      <c r="A113" s="36">
        <v>110</v>
      </c>
      <c r="B113" s="35">
        <v>46004</v>
      </c>
      <c r="C113" s="34" t="s">
        <v>217</v>
      </c>
      <c r="D113" s="34" t="s">
        <v>69</v>
      </c>
      <c r="E113" s="12"/>
      <c r="F113" s="33"/>
    </row>
    <row r="114" spans="1:6" x14ac:dyDescent="0.3">
      <c r="A114" s="36">
        <v>111</v>
      </c>
      <c r="B114" s="35">
        <v>46008</v>
      </c>
      <c r="C114" s="34" t="s">
        <v>218</v>
      </c>
      <c r="D114" s="34" t="s">
        <v>70</v>
      </c>
      <c r="E114" s="12"/>
      <c r="F114" s="33"/>
    </row>
    <row r="115" spans="1:6" x14ac:dyDescent="0.3">
      <c r="A115" s="36">
        <v>112</v>
      </c>
      <c r="B115" s="35">
        <v>46010</v>
      </c>
      <c r="C115" s="34" t="s">
        <v>231</v>
      </c>
      <c r="D115" s="34" t="s">
        <v>70</v>
      </c>
      <c r="E115" s="12"/>
      <c r="F115" s="33"/>
    </row>
    <row r="116" spans="1:6" x14ac:dyDescent="0.3">
      <c r="A116" s="36">
        <v>113</v>
      </c>
      <c r="B116" s="35">
        <v>46010</v>
      </c>
      <c r="C116" s="34" t="s">
        <v>232</v>
      </c>
      <c r="D116" s="34" t="s">
        <v>69</v>
      </c>
      <c r="E116" s="12"/>
      <c r="F116" s="33"/>
    </row>
    <row r="117" spans="1:6" x14ac:dyDescent="0.3">
      <c r="A117" s="36">
        <v>114</v>
      </c>
      <c r="B117" s="35">
        <v>46015</v>
      </c>
      <c r="C117" s="34" t="s">
        <v>233</v>
      </c>
      <c r="D117" s="34" t="s">
        <v>67</v>
      </c>
      <c r="E117" s="12"/>
      <c r="F117" s="33"/>
    </row>
    <row r="118" spans="1:6" x14ac:dyDescent="0.3">
      <c r="A118" s="36">
        <v>115</v>
      </c>
      <c r="B118" s="35">
        <v>46015</v>
      </c>
      <c r="C118" s="34" t="s">
        <v>234</v>
      </c>
      <c r="D118" s="34" t="s">
        <v>65</v>
      </c>
      <c r="E118" s="12"/>
      <c r="F118" s="33"/>
    </row>
    <row r="119" spans="1:6" x14ac:dyDescent="0.3">
      <c r="A119" s="36">
        <v>116</v>
      </c>
      <c r="B119" s="35">
        <v>46017</v>
      </c>
      <c r="C119" s="34" t="s">
        <v>235</v>
      </c>
      <c r="D119" s="34" t="s">
        <v>70</v>
      </c>
      <c r="E119" s="12"/>
      <c r="F119" s="33"/>
    </row>
    <row r="120" spans="1:6" x14ac:dyDescent="0.3">
      <c r="A120" s="36">
        <v>117</v>
      </c>
      <c r="B120" s="35">
        <v>46022</v>
      </c>
      <c r="C120" s="34" t="s">
        <v>236</v>
      </c>
      <c r="D120" s="34" t="s">
        <v>66</v>
      </c>
      <c r="E120" s="12"/>
      <c r="F120" s="33"/>
    </row>
    <row r="121" spans="1:6" x14ac:dyDescent="0.3">
      <c r="A121" s="36">
        <v>118</v>
      </c>
      <c r="B121" s="35">
        <v>46022</v>
      </c>
      <c r="C121" s="34" t="s">
        <v>237</v>
      </c>
      <c r="D121" s="34" t="s">
        <v>65</v>
      </c>
      <c r="E121" s="12"/>
      <c r="F121" s="33"/>
    </row>
    <row r="122" spans="1:6" x14ac:dyDescent="0.3">
      <c r="E122" s="12"/>
    </row>
    <row r="123" spans="1:6" x14ac:dyDescent="0.3">
      <c r="E123" s="12"/>
    </row>
  </sheetData>
  <mergeCells count="4">
    <mergeCell ref="A1:D1"/>
    <mergeCell ref="F1:H1"/>
    <mergeCell ref="J1:K1"/>
    <mergeCell ref="F12:G1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D3B17-FF9E-48F2-BB99-E24600D373A3}">
  <sheetPr>
    <pageSetUpPr fitToPage="1"/>
  </sheetPr>
  <dimension ref="A1:D121"/>
  <sheetViews>
    <sheetView tabSelected="1" zoomScaleNormal="100" workbookViewId="0">
      <selection sqref="A1:D1"/>
    </sheetView>
  </sheetViews>
  <sheetFormatPr defaultRowHeight="16.5" x14ac:dyDescent="0.3"/>
  <cols>
    <col min="2" max="2" width="11.375" style="31" customWidth="1"/>
    <col min="3" max="3" width="71.625" style="27" customWidth="1"/>
    <col min="4" max="4" width="18.375" style="31" customWidth="1"/>
  </cols>
  <sheetData>
    <row r="1" spans="1:4" ht="41.25" x14ac:dyDescent="0.3">
      <c r="A1" s="58" t="s">
        <v>368</v>
      </c>
      <c r="B1" s="58"/>
      <c r="C1" s="58"/>
      <c r="D1" s="58"/>
    </row>
    <row r="2" spans="1:4" ht="12.75" customHeight="1" x14ac:dyDescent="0.3">
      <c r="A2" s="59"/>
      <c r="B2" s="59"/>
      <c r="C2" s="59"/>
      <c r="D2" s="59"/>
    </row>
    <row r="3" spans="1:4" ht="15" customHeight="1" x14ac:dyDescent="0.3">
      <c r="A3" s="50" t="s">
        <v>12</v>
      </c>
      <c r="B3" s="50" t="s">
        <v>16</v>
      </c>
      <c r="C3" s="50" t="s">
        <v>14</v>
      </c>
      <c r="D3" s="50" t="s">
        <v>15</v>
      </c>
    </row>
    <row r="4" spans="1:4" x14ac:dyDescent="0.3">
      <c r="A4" s="26">
        <v>1</v>
      </c>
      <c r="B4" s="5">
        <v>45659</v>
      </c>
      <c r="C4" s="26" t="s">
        <v>326</v>
      </c>
      <c r="D4" s="32" t="s">
        <v>64</v>
      </c>
    </row>
    <row r="5" spans="1:4" x14ac:dyDescent="0.3">
      <c r="A5" s="26">
        <v>2</v>
      </c>
      <c r="B5" s="5">
        <v>45660</v>
      </c>
      <c r="C5" s="26" t="s">
        <v>327</v>
      </c>
      <c r="D5" s="32" t="s">
        <v>65</v>
      </c>
    </row>
    <row r="6" spans="1:4" x14ac:dyDescent="0.3">
      <c r="A6" s="26">
        <v>3</v>
      </c>
      <c r="B6" s="5">
        <v>45663</v>
      </c>
      <c r="C6" s="26" t="s">
        <v>328</v>
      </c>
      <c r="D6" s="4" t="s">
        <v>67</v>
      </c>
    </row>
    <row r="7" spans="1:4" x14ac:dyDescent="0.3">
      <c r="A7" s="26">
        <v>4</v>
      </c>
      <c r="B7" s="5">
        <v>45663</v>
      </c>
      <c r="C7" s="26" t="s">
        <v>329</v>
      </c>
      <c r="D7" s="32" t="s">
        <v>65</v>
      </c>
    </row>
    <row r="8" spans="1:4" x14ac:dyDescent="0.3">
      <c r="A8" s="26">
        <v>5</v>
      </c>
      <c r="B8" s="5">
        <v>45667</v>
      </c>
      <c r="C8" s="26" t="s">
        <v>330</v>
      </c>
      <c r="D8" s="32" t="s">
        <v>67</v>
      </c>
    </row>
    <row r="9" spans="1:4" x14ac:dyDescent="0.3">
      <c r="A9" s="26">
        <v>6</v>
      </c>
      <c r="B9" s="5">
        <v>45671</v>
      </c>
      <c r="C9" s="26" t="s">
        <v>331</v>
      </c>
      <c r="D9" s="32" t="s">
        <v>65</v>
      </c>
    </row>
    <row r="10" spans="1:4" x14ac:dyDescent="0.3">
      <c r="A10" s="26">
        <v>7</v>
      </c>
      <c r="B10" s="5">
        <v>45674</v>
      </c>
      <c r="C10" s="26" t="s">
        <v>240</v>
      </c>
      <c r="D10" s="32" t="s">
        <v>68</v>
      </c>
    </row>
    <row r="11" spans="1:4" x14ac:dyDescent="0.3">
      <c r="A11" s="26">
        <v>8</v>
      </c>
      <c r="B11" s="5">
        <v>45677</v>
      </c>
      <c r="C11" s="26" t="s">
        <v>332</v>
      </c>
      <c r="D11" s="32" t="s">
        <v>67</v>
      </c>
    </row>
    <row r="12" spans="1:4" x14ac:dyDescent="0.3">
      <c r="A12" s="26">
        <v>9</v>
      </c>
      <c r="B12" s="5">
        <v>45678</v>
      </c>
      <c r="C12" s="26" t="s">
        <v>341</v>
      </c>
      <c r="D12" s="32" t="s">
        <v>65</v>
      </c>
    </row>
    <row r="13" spans="1:4" x14ac:dyDescent="0.3">
      <c r="A13" s="26">
        <v>10</v>
      </c>
      <c r="B13" s="5">
        <v>45678</v>
      </c>
      <c r="C13" s="26" t="s">
        <v>333</v>
      </c>
      <c r="D13" s="32" t="s">
        <v>66</v>
      </c>
    </row>
    <row r="14" spans="1:4" x14ac:dyDescent="0.3">
      <c r="A14" s="26">
        <v>11</v>
      </c>
      <c r="B14" s="5">
        <v>45679</v>
      </c>
      <c r="C14" s="26" t="s">
        <v>334</v>
      </c>
      <c r="D14" s="32" t="s">
        <v>69</v>
      </c>
    </row>
    <row r="15" spans="1:4" x14ac:dyDescent="0.3">
      <c r="A15" s="26">
        <v>12</v>
      </c>
      <c r="B15" s="5">
        <v>45680</v>
      </c>
      <c r="C15" s="26" t="s">
        <v>335</v>
      </c>
      <c r="D15" s="32" t="s">
        <v>70</v>
      </c>
    </row>
    <row r="16" spans="1:4" x14ac:dyDescent="0.3">
      <c r="A16" s="26">
        <v>13</v>
      </c>
      <c r="B16" s="5">
        <v>45681</v>
      </c>
      <c r="C16" s="26" t="s">
        <v>336</v>
      </c>
      <c r="D16" s="32" t="s">
        <v>241</v>
      </c>
    </row>
    <row r="17" spans="1:4" x14ac:dyDescent="0.3">
      <c r="A17" s="26">
        <v>14</v>
      </c>
      <c r="B17" s="5">
        <v>45681</v>
      </c>
      <c r="C17" s="26" t="s">
        <v>337</v>
      </c>
      <c r="D17" s="32" t="s">
        <v>64</v>
      </c>
    </row>
    <row r="18" spans="1:4" x14ac:dyDescent="0.3">
      <c r="A18" s="26">
        <v>15</v>
      </c>
      <c r="B18" s="5">
        <v>45698</v>
      </c>
      <c r="C18" s="26" t="s">
        <v>338</v>
      </c>
      <c r="D18" s="32" t="s">
        <v>65</v>
      </c>
    </row>
    <row r="19" spans="1:4" x14ac:dyDescent="0.3">
      <c r="A19" s="26">
        <v>16</v>
      </c>
      <c r="B19" s="5">
        <v>45713</v>
      </c>
      <c r="C19" s="26" t="s">
        <v>249</v>
      </c>
      <c r="D19" s="32" t="s">
        <v>250</v>
      </c>
    </row>
    <row r="20" spans="1:4" x14ac:dyDescent="0.3">
      <c r="A20" s="28">
        <v>17</v>
      </c>
      <c r="B20" s="5">
        <v>45717</v>
      </c>
      <c r="C20" s="28" t="s">
        <v>251</v>
      </c>
      <c r="D20" s="32" t="s">
        <v>252</v>
      </c>
    </row>
    <row r="21" spans="1:4" x14ac:dyDescent="0.3">
      <c r="A21" s="26">
        <v>18</v>
      </c>
      <c r="B21" s="5">
        <v>45723</v>
      </c>
      <c r="C21" s="26" t="s">
        <v>254</v>
      </c>
      <c r="D21" s="32" t="s">
        <v>255</v>
      </c>
    </row>
    <row r="22" spans="1:4" x14ac:dyDescent="0.3">
      <c r="A22" s="26">
        <v>19</v>
      </c>
      <c r="B22" s="5">
        <v>45726</v>
      </c>
      <c r="C22" s="26" t="s">
        <v>256</v>
      </c>
      <c r="D22" s="32" t="s">
        <v>257</v>
      </c>
    </row>
    <row r="23" spans="1:4" x14ac:dyDescent="0.3">
      <c r="A23" s="26">
        <v>20</v>
      </c>
      <c r="B23" s="5">
        <v>45726</v>
      </c>
      <c r="C23" s="26" t="s">
        <v>258</v>
      </c>
      <c r="D23" s="32" t="s">
        <v>259</v>
      </c>
    </row>
    <row r="24" spans="1:4" x14ac:dyDescent="0.3">
      <c r="A24" s="26">
        <v>21</v>
      </c>
      <c r="B24" s="5">
        <v>45735</v>
      </c>
      <c r="C24" s="26" t="s">
        <v>260</v>
      </c>
      <c r="D24" s="32" t="s">
        <v>257</v>
      </c>
    </row>
    <row r="25" spans="1:4" x14ac:dyDescent="0.3">
      <c r="A25" s="26">
        <v>22</v>
      </c>
      <c r="B25" s="5">
        <v>45742</v>
      </c>
      <c r="C25" s="26" t="s">
        <v>261</v>
      </c>
      <c r="D25" s="32" t="s">
        <v>255</v>
      </c>
    </row>
    <row r="26" spans="1:4" x14ac:dyDescent="0.3">
      <c r="A26" s="26">
        <v>23</v>
      </c>
      <c r="B26" s="5">
        <v>45743</v>
      </c>
      <c r="C26" s="26" t="s">
        <v>262</v>
      </c>
      <c r="D26" s="32" t="s">
        <v>263</v>
      </c>
    </row>
    <row r="27" spans="1:4" x14ac:dyDescent="0.3">
      <c r="A27" s="26">
        <v>24</v>
      </c>
      <c r="B27" s="5">
        <v>45744</v>
      </c>
      <c r="C27" s="26" t="s">
        <v>342</v>
      </c>
      <c r="D27" s="32" t="s">
        <v>320</v>
      </c>
    </row>
    <row r="28" spans="1:4" x14ac:dyDescent="0.3">
      <c r="A28" s="26">
        <v>25</v>
      </c>
      <c r="B28" s="5" t="s">
        <v>264</v>
      </c>
      <c r="C28" s="26" t="s">
        <v>265</v>
      </c>
      <c r="D28" s="32" t="s">
        <v>321</v>
      </c>
    </row>
    <row r="29" spans="1:4" x14ac:dyDescent="0.3">
      <c r="A29" s="26">
        <v>26</v>
      </c>
      <c r="B29" s="5" t="s">
        <v>266</v>
      </c>
      <c r="C29" s="26" t="s">
        <v>267</v>
      </c>
      <c r="D29" s="32" t="s">
        <v>322</v>
      </c>
    </row>
    <row r="30" spans="1:4" x14ac:dyDescent="0.3">
      <c r="A30" s="26">
        <v>27</v>
      </c>
      <c r="B30" s="5" t="s">
        <v>268</v>
      </c>
      <c r="C30" s="26" t="s">
        <v>271</v>
      </c>
      <c r="D30" s="32" t="s">
        <v>67</v>
      </c>
    </row>
    <row r="31" spans="1:4" x14ac:dyDescent="0.3">
      <c r="A31" s="26">
        <v>28</v>
      </c>
      <c r="B31" s="5" t="s">
        <v>272</v>
      </c>
      <c r="C31" s="26" t="s">
        <v>273</v>
      </c>
      <c r="D31" s="32" t="s">
        <v>65</v>
      </c>
    </row>
    <row r="32" spans="1:4" x14ac:dyDescent="0.3">
      <c r="A32" s="26">
        <v>29</v>
      </c>
      <c r="B32" s="5" t="s">
        <v>269</v>
      </c>
      <c r="C32" s="26" t="s">
        <v>323</v>
      </c>
      <c r="D32" s="32" t="s">
        <v>66</v>
      </c>
    </row>
    <row r="33" spans="1:4" x14ac:dyDescent="0.3">
      <c r="A33" s="26">
        <v>30</v>
      </c>
      <c r="B33" s="5" t="s">
        <v>274</v>
      </c>
      <c r="C33" s="26" t="s">
        <v>275</v>
      </c>
      <c r="D33" s="32" t="s">
        <v>69</v>
      </c>
    </row>
    <row r="34" spans="1:4" x14ac:dyDescent="0.3">
      <c r="A34" s="26">
        <v>31</v>
      </c>
      <c r="B34" s="5" t="s">
        <v>270</v>
      </c>
      <c r="C34" s="1" t="s">
        <v>324</v>
      </c>
      <c r="D34" s="32" t="s">
        <v>66</v>
      </c>
    </row>
    <row r="35" spans="1:4" x14ac:dyDescent="0.3">
      <c r="A35" s="26">
        <v>32</v>
      </c>
      <c r="B35" s="5" t="s">
        <v>276</v>
      </c>
      <c r="C35" s="26" t="s">
        <v>277</v>
      </c>
      <c r="D35" s="32" t="s">
        <v>67</v>
      </c>
    </row>
    <row r="36" spans="1:4" x14ac:dyDescent="0.3">
      <c r="A36" s="26">
        <v>33</v>
      </c>
      <c r="B36" s="5" t="s">
        <v>278</v>
      </c>
      <c r="C36" s="26" t="s">
        <v>280</v>
      </c>
      <c r="D36" s="32" t="s">
        <v>66</v>
      </c>
    </row>
    <row r="37" spans="1:4" x14ac:dyDescent="0.3">
      <c r="A37" s="26">
        <v>34</v>
      </c>
      <c r="B37" s="5" t="s">
        <v>281</v>
      </c>
      <c r="C37" s="26" t="s">
        <v>282</v>
      </c>
      <c r="D37" s="32" t="s">
        <v>69</v>
      </c>
    </row>
    <row r="38" spans="1:4" x14ac:dyDescent="0.3">
      <c r="A38" s="26">
        <v>35</v>
      </c>
      <c r="B38" s="5" t="s">
        <v>281</v>
      </c>
      <c r="C38" s="26" t="s">
        <v>283</v>
      </c>
      <c r="D38" s="32" t="s">
        <v>65</v>
      </c>
    </row>
    <row r="39" spans="1:4" x14ac:dyDescent="0.3">
      <c r="A39" s="26">
        <v>36</v>
      </c>
      <c r="B39" s="5" t="s">
        <v>279</v>
      </c>
      <c r="C39" s="26" t="s">
        <v>284</v>
      </c>
      <c r="D39" s="32" t="s">
        <v>65</v>
      </c>
    </row>
    <row r="40" spans="1:4" x14ac:dyDescent="0.3">
      <c r="A40" s="26">
        <v>37</v>
      </c>
      <c r="B40" s="5" t="s">
        <v>285</v>
      </c>
      <c r="C40" s="26" t="s">
        <v>286</v>
      </c>
      <c r="D40" s="32" t="s">
        <v>65</v>
      </c>
    </row>
    <row r="41" spans="1:4" x14ac:dyDescent="0.3">
      <c r="A41" s="26">
        <v>38</v>
      </c>
      <c r="B41" s="5" t="s">
        <v>287</v>
      </c>
      <c r="C41" s="26" t="s">
        <v>288</v>
      </c>
      <c r="D41" s="32" t="s">
        <v>67</v>
      </c>
    </row>
    <row r="42" spans="1:4" x14ac:dyDescent="0.3">
      <c r="A42" s="26">
        <v>39</v>
      </c>
      <c r="B42" s="5" t="s">
        <v>287</v>
      </c>
      <c r="C42" s="26" t="s">
        <v>289</v>
      </c>
      <c r="D42" s="32" t="s">
        <v>70</v>
      </c>
    </row>
    <row r="43" spans="1:4" x14ac:dyDescent="0.3">
      <c r="A43" s="26">
        <v>40</v>
      </c>
      <c r="B43" s="5" t="s">
        <v>290</v>
      </c>
      <c r="C43" s="26" t="s">
        <v>291</v>
      </c>
      <c r="D43" s="32" t="s">
        <v>69</v>
      </c>
    </row>
    <row r="44" spans="1:4" x14ac:dyDescent="0.3">
      <c r="A44" s="26">
        <v>41</v>
      </c>
      <c r="B44" s="5" t="s">
        <v>290</v>
      </c>
      <c r="C44" s="26" t="s">
        <v>293</v>
      </c>
      <c r="D44" s="32" t="s">
        <v>69</v>
      </c>
    </row>
    <row r="45" spans="1:4" x14ac:dyDescent="0.3">
      <c r="A45" s="26">
        <v>42</v>
      </c>
      <c r="B45" s="5" t="s">
        <v>294</v>
      </c>
      <c r="C45" s="1" t="s">
        <v>325</v>
      </c>
      <c r="D45" s="32" t="s">
        <v>65</v>
      </c>
    </row>
    <row r="46" spans="1:4" x14ac:dyDescent="0.3">
      <c r="A46" s="26">
        <v>43</v>
      </c>
      <c r="B46" s="5" t="s">
        <v>292</v>
      </c>
      <c r="C46" s="26" t="s">
        <v>295</v>
      </c>
      <c r="D46" s="32" t="s">
        <v>66</v>
      </c>
    </row>
    <row r="47" spans="1:4" x14ac:dyDescent="0.3">
      <c r="A47" s="26">
        <v>44</v>
      </c>
      <c r="B47" s="5" t="s">
        <v>297</v>
      </c>
      <c r="C47" s="26" t="s">
        <v>296</v>
      </c>
      <c r="D47" s="32" t="s">
        <v>66</v>
      </c>
    </row>
    <row r="48" spans="1:4" x14ac:dyDescent="0.3">
      <c r="A48" s="26">
        <v>45</v>
      </c>
      <c r="B48" s="5" t="s">
        <v>299</v>
      </c>
      <c r="C48" s="26" t="s">
        <v>298</v>
      </c>
      <c r="D48" s="32" t="s">
        <v>65</v>
      </c>
    </row>
    <row r="49" spans="1:4" x14ac:dyDescent="0.3">
      <c r="A49" s="26">
        <v>46</v>
      </c>
      <c r="B49" s="5" t="s">
        <v>300</v>
      </c>
      <c r="C49" s="26" t="s">
        <v>339</v>
      </c>
      <c r="D49" s="32" t="s">
        <v>69</v>
      </c>
    </row>
    <row r="50" spans="1:4" x14ac:dyDescent="0.3">
      <c r="A50" s="26">
        <v>47</v>
      </c>
      <c r="B50" s="5" t="s">
        <v>302</v>
      </c>
      <c r="C50" s="26" t="s">
        <v>301</v>
      </c>
      <c r="D50" s="32" t="s">
        <v>65</v>
      </c>
    </row>
    <row r="51" spans="1:4" x14ac:dyDescent="0.3">
      <c r="A51" s="26">
        <v>48</v>
      </c>
      <c r="B51" s="5" t="s">
        <v>303</v>
      </c>
      <c r="C51" s="26" t="s">
        <v>304</v>
      </c>
      <c r="D51" s="32" t="s">
        <v>65</v>
      </c>
    </row>
    <row r="52" spans="1:4" x14ac:dyDescent="0.3">
      <c r="A52" s="26">
        <v>49</v>
      </c>
      <c r="B52" s="5" t="s">
        <v>305</v>
      </c>
      <c r="C52" s="26" t="s">
        <v>340</v>
      </c>
      <c r="D52" s="32" t="s">
        <v>69</v>
      </c>
    </row>
    <row r="53" spans="1:4" x14ac:dyDescent="0.3">
      <c r="A53" s="26">
        <v>50</v>
      </c>
      <c r="B53" s="5" t="s">
        <v>305</v>
      </c>
      <c r="C53" s="26" t="s">
        <v>306</v>
      </c>
      <c r="D53" s="32" t="s">
        <v>67</v>
      </c>
    </row>
    <row r="54" spans="1:4" x14ac:dyDescent="0.3">
      <c r="A54" s="26">
        <v>51</v>
      </c>
      <c r="B54" s="5" t="s">
        <v>307</v>
      </c>
      <c r="C54" s="26" t="s">
        <v>308</v>
      </c>
      <c r="D54" s="32" t="s">
        <v>67</v>
      </c>
    </row>
    <row r="55" spans="1:4" x14ac:dyDescent="0.3">
      <c r="A55" s="26">
        <v>52</v>
      </c>
      <c r="B55" s="5" t="s">
        <v>309</v>
      </c>
      <c r="C55" s="1" t="s">
        <v>312</v>
      </c>
      <c r="D55" s="32" t="s">
        <v>65</v>
      </c>
    </row>
    <row r="56" spans="1:4" x14ac:dyDescent="0.3">
      <c r="A56" s="26">
        <v>53</v>
      </c>
      <c r="B56" s="5" t="s">
        <v>309</v>
      </c>
      <c r="C56" s="1" t="s">
        <v>313</v>
      </c>
      <c r="D56" s="32" t="s">
        <v>66</v>
      </c>
    </row>
    <row r="57" spans="1:4" x14ac:dyDescent="0.3">
      <c r="A57" s="26">
        <v>54</v>
      </c>
      <c r="B57" s="5" t="s">
        <v>311</v>
      </c>
      <c r="C57" s="1" t="s">
        <v>310</v>
      </c>
      <c r="D57" s="32" t="s">
        <v>67</v>
      </c>
    </row>
    <row r="58" spans="1:4" x14ac:dyDescent="0.3">
      <c r="A58" s="26">
        <v>55</v>
      </c>
      <c r="B58" s="5" t="s">
        <v>314</v>
      </c>
      <c r="C58" s="1" t="s">
        <v>317</v>
      </c>
      <c r="D58" s="32" t="s">
        <v>65</v>
      </c>
    </row>
    <row r="59" spans="1:4" x14ac:dyDescent="0.3">
      <c r="A59" s="26">
        <v>56</v>
      </c>
      <c r="B59" s="5" t="s">
        <v>315</v>
      </c>
      <c r="C59" s="26" t="s">
        <v>318</v>
      </c>
      <c r="D59" s="32" t="s">
        <v>69</v>
      </c>
    </row>
    <row r="60" spans="1:4" x14ac:dyDescent="0.3">
      <c r="A60" s="26">
        <v>57</v>
      </c>
      <c r="B60" s="5" t="s">
        <v>316</v>
      </c>
      <c r="C60" s="26" t="s">
        <v>319</v>
      </c>
      <c r="D60" s="32" t="s">
        <v>65</v>
      </c>
    </row>
    <row r="61" spans="1:4" x14ac:dyDescent="0.3">
      <c r="A61" s="26">
        <v>58</v>
      </c>
      <c r="B61" s="5">
        <v>45832</v>
      </c>
      <c r="C61" s="49" t="s">
        <v>343</v>
      </c>
      <c r="D61" s="32" t="s">
        <v>67</v>
      </c>
    </row>
    <row r="62" spans="1:4" x14ac:dyDescent="0.3">
      <c r="A62" s="26">
        <v>59</v>
      </c>
      <c r="B62" s="5">
        <v>45833</v>
      </c>
      <c r="C62" s="49" t="s">
        <v>344</v>
      </c>
      <c r="D62" s="32" t="s">
        <v>69</v>
      </c>
    </row>
    <row r="63" spans="1:4" x14ac:dyDescent="0.3">
      <c r="A63" s="26">
        <v>60</v>
      </c>
      <c r="B63" s="5">
        <v>45833</v>
      </c>
      <c r="C63" s="49" t="s">
        <v>345</v>
      </c>
      <c r="D63" s="32" t="s">
        <v>70</v>
      </c>
    </row>
    <row r="64" spans="1:4" x14ac:dyDescent="0.3">
      <c r="A64" s="26">
        <v>61</v>
      </c>
      <c r="B64" s="5">
        <v>45834</v>
      </c>
      <c r="C64" s="49" t="s">
        <v>346</v>
      </c>
      <c r="D64" s="32" t="s">
        <v>66</v>
      </c>
    </row>
    <row r="65" spans="1:4" x14ac:dyDescent="0.3">
      <c r="A65" s="26">
        <v>62</v>
      </c>
      <c r="B65" s="5">
        <v>45835</v>
      </c>
      <c r="C65" s="49" t="s">
        <v>347</v>
      </c>
      <c r="D65" s="32" t="s">
        <v>66</v>
      </c>
    </row>
    <row r="66" spans="1:4" x14ac:dyDescent="0.3">
      <c r="A66" s="26">
        <v>63</v>
      </c>
      <c r="B66" s="5">
        <v>45839</v>
      </c>
      <c r="C66" s="26" t="s">
        <v>348</v>
      </c>
      <c r="D66" s="32" t="s">
        <v>65</v>
      </c>
    </row>
    <row r="67" spans="1:4" x14ac:dyDescent="0.3">
      <c r="A67" s="26">
        <v>64</v>
      </c>
      <c r="B67" s="5">
        <v>45840</v>
      </c>
      <c r="C67" s="26" t="s">
        <v>349</v>
      </c>
      <c r="D67" s="32" t="s">
        <v>69</v>
      </c>
    </row>
    <row r="68" spans="1:4" x14ac:dyDescent="0.3">
      <c r="A68" s="26">
        <v>65</v>
      </c>
      <c r="B68" s="5">
        <v>45840</v>
      </c>
      <c r="C68" s="26" t="s">
        <v>350</v>
      </c>
      <c r="D68" s="32" t="s">
        <v>65</v>
      </c>
    </row>
    <row r="69" spans="1:4" x14ac:dyDescent="0.3">
      <c r="A69" s="26">
        <v>66</v>
      </c>
      <c r="B69" s="5">
        <v>45842</v>
      </c>
      <c r="C69" s="26" t="s">
        <v>351</v>
      </c>
      <c r="D69" s="32" t="s">
        <v>67</v>
      </c>
    </row>
    <row r="70" spans="1:4" x14ac:dyDescent="0.3">
      <c r="A70" s="26">
        <v>67</v>
      </c>
      <c r="B70" s="5">
        <v>45855</v>
      </c>
      <c r="C70" s="26" t="s">
        <v>352</v>
      </c>
      <c r="D70" s="32" t="s">
        <v>70</v>
      </c>
    </row>
    <row r="71" spans="1:4" x14ac:dyDescent="0.3">
      <c r="A71" s="26">
        <v>68</v>
      </c>
      <c r="B71" s="5">
        <v>45856</v>
      </c>
      <c r="C71" s="26" t="s">
        <v>353</v>
      </c>
      <c r="D71" s="32" t="s">
        <v>67</v>
      </c>
    </row>
    <row r="72" spans="1:4" x14ac:dyDescent="0.3">
      <c r="A72" s="26">
        <v>69</v>
      </c>
      <c r="B72" s="5">
        <v>45856</v>
      </c>
      <c r="C72" s="26" t="s">
        <v>354</v>
      </c>
      <c r="D72" s="32" t="s">
        <v>68</v>
      </c>
    </row>
    <row r="73" spans="1:4" x14ac:dyDescent="0.3">
      <c r="A73" s="26">
        <v>70</v>
      </c>
      <c r="B73" s="5">
        <v>45866</v>
      </c>
      <c r="C73" s="26" t="s">
        <v>355</v>
      </c>
      <c r="D73" s="32" t="s">
        <v>66</v>
      </c>
    </row>
    <row r="74" spans="1:4" x14ac:dyDescent="0.3">
      <c r="A74" s="26">
        <v>71</v>
      </c>
      <c r="B74" s="5">
        <v>45867</v>
      </c>
      <c r="C74" s="26" t="s">
        <v>356</v>
      </c>
      <c r="D74" s="32" t="s">
        <v>69</v>
      </c>
    </row>
    <row r="75" spans="1:4" x14ac:dyDescent="0.3">
      <c r="A75" s="26">
        <v>72</v>
      </c>
      <c r="B75" s="5">
        <v>45867</v>
      </c>
      <c r="C75" s="26" t="s">
        <v>357</v>
      </c>
      <c r="D75" s="32" t="s">
        <v>70</v>
      </c>
    </row>
    <row r="76" spans="1:4" x14ac:dyDescent="0.3">
      <c r="A76" s="26">
        <v>73</v>
      </c>
      <c r="B76" s="5">
        <v>45868</v>
      </c>
      <c r="C76" s="26" t="s">
        <v>358</v>
      </c>
      <c r="D76" s="32" t="s">
        <v>69</v>
      </c>
    </row>
    <row r="77" spans="1:4" x14ac:dyDescent="0.3">
      <c r="A77" s="26">
        <v>74</v>
      </c>
      <c r="B77" s="5">
        <v>45868</v>
      </c>
      <c r="C77" s="26" t="s">
        <v>359</v>
      </c>
      <c r="D77" s="32" t="s">
        <v>64</v>
      </c>
    </row>
    <row r="78" spans="1:4" x14ac:dyDescent="0.3">
      <c r="A78" s="26">
        <v>75</v>
      </c>
      <c r="B78" s="5">
        <v>45870</v>
      </c>
      <c r="C78" s="26" t="s">
        <v>360</v>
      </c>
      <c r="D78" s="32" t="s">
        <v>66</v>
      </c>
    </row>
    <row r="79" spans="1:4" x14ac:dyDescent="0.3">
      <c r="A79" s="26">
        <v>76</v>
      </c>
      <c r="B79" s="5">
        <v>45877</v>
      </c>
      <c r="C79" s="26" t="s">
        <v>361</v>
      </c>
      <c r="D79" s="32" t="s">
        <v>65</v>
      </c>
    </row>
    <row r="80" spans="1:4" x14ac:dyDescent="0.3">
      <c r="A80" s="26">
        <v>77</v>
      </c>
      <c r="B80" s="5">
        <v>45881</v>
      </c>
      <c r="C80" s="26" t="s">
        <v>362</v>
      </c>
      <c r="D80" s="32" t="s">
        <v>67</v>
      </c>
    </row>
    <row r="81" spans="1:4" x14ac:dyDescent="0.3">
      <c r="A81" s="26">
        <v>78</v>
      </c>
      <c r="B81" s="5">
        <v>45881</v>
      </c>
      <c r="C81" s="26" t="s">
        <v>367</v>
      </c>
      <c r="D81" s="32" t="s">
        <v>64</v>
      </c>
    </row>
    <row r="82" spans="1:4" x14ac:dyDescent="0.3">
      <c r="A82" s="26">
        <v>79</v>
      </c>
      <c r="B82" s="5">
        <v>45883</v>
      </c>
      <c r="C82" s="26" t="s">
        <v>363</v>
      </c>
      <c r="D82" s="32" t="s">
        <v>70</v>
      </c>
    </row>
    <row r="83" spans="1:4" x14ac:dyDescent="0.3">
      <c r="A83" s="26">
        <v>80</v>
      </c>
      <c r="B83" s="5">
        <v>45889</v>
      </c>
      <c r="C83" s="26" t="s">
        <v>364</v>
      </c>
      <c r="D83" s="32" t="s">
        <v>65</v>
      </c>
    </row>
    <row r="84" spans="1:4" x14ac:dyDescent="0.3">
      <c r="A84" s="26">
        <v>81</v>
      </c>
      <c r="B84" s="5">
        <v>45890</v>
      </c>
      <c r="C84" s="26" t="s">
        <v>365</v>
      </c>
      <c r="D84" s="32" t="s">
        <v>69</v>
      </c>
    </row>
    <row r="85" spans="1:4" x14ac:dyDescent="0.3">
      <c r="A85" s="26">
        <v>82</v>
      </c>
      <c r="B85" s="5">
        <v>45894</v>
      </c>
      <c r="C85" s="1" t="s">
        <v>366</v>
      </c>
      <c r="D85" s="32" t="s">
        <v>65</v>
      </c>
    </row>
    <row r="86" spans="1:4" x14ac:dyDescent="0.3">
      <c r="A86" s="26">
        <v>83</v>
      </c>
      <c r="B86" s="5">
        <v>45905</v>
      </c>
      <c r="C86" s="26" t="s">
        <v>369</v>
      </c>
      <c r="D86" s="32" t="s">
        <v>65</v>
      </c>
    </row>
    <row r="87" spans="1:4" x14ac:dyDescent="0.3">
      <c r="A87" s="26">
        <v>84</v>
      </c>
      <c r="B87" s="5">
        <v>45910</v>
      </c>
      <c r="C87" s="26" t="s">
        <v>370</v>
      </c>
      <c r="D87" s="32" t="s">
        <v>70</v>
      </c>
    </row>
    <row r="88" spans="1:4" x14ac:dyDescent="0.3">
      <c r="A88" s="26">
        <v>85</v>
      </c>
      <c r="B88" s="5">
        <v>45912</v>
      </c>
      <c r="C88" s="26" t="s">
        <v>371</v>
      </c>
      <c r="D88" s="32" t="s">
        <v>68</v>
      </c>
    </row>
    <row r="89" spans="1:4" x14ac:dyDescent="0.3">
      <c r="A89" s="26">
        <v>86</v>
      </c>
      <c r="B89" s="5">
        <v>45915</v>
      </c>
      <c r="C89" s="26" t="s">
        <v>372</v>
      </c>
      <c r="D89" s="32" t="s">
        <v>64</v>
      </c>
    </row>
    <row r="90" spans="1:4" x14ac:dyDescent="0.3">
      <c r="A90" s="26">
        <v>87</v>
      </c>
      <c r="B90" s="5">
        <v>45924</v>
      </c>
      <c r="C90" s="26" t="s">
        <v>373</v>
      </c>
      <c r="D90" s="32" t="s">
        <v>65</v>
      </c>
    </row>
    <row r="91" spans="1:4" x14ac:dyDescent="0.3">
      <c r="A91" s="26">
        <v>88</v>
      </c>
      <c r="B91" s="5">
        <v>45929</v>
      </c>
      <c r="C91" s="26" t="s">
        <v>374</v>
      </c>
      <c r="D91" s="32" t="s">
        <v>66</v>
      </c>
    </row>
    <row r="92" spans="1:4" x14ac:dyDescent="0.3">
      <c r="A92" s="26">
        <v>89</v>
      </c>
      <c r="B92" s="5">
        <v>45931</v>
      </c>
      <c r="C92" s="26" t="s">
        <v>375</v>
      </c>
      <c r="D92" s="32" t="s">
        <v>69</v>
      </c>
    </row>
    <row r="93" spans="1:4" x14ac:dyDescent="0.3">
      <c r="A93" s="26">
        <v>90</v>
      </c>
      <c r="B93" s="5">
        <v>45931</v>
      </c>
      <c r="C93" s="26" t="s">
        <v>376</v>
      </c>
      <c r="D93" s="32" t="s">
        <v>67</v>
      </c>
    </row>
    <row r="94" spans="1:4" x14ac:dyDescent="0.3">
      <c r="A94" s="26">
        <v>91</v>
      </c>
      <c r="B94" s="5">
        <v>45932</v>
      </c>
      <c r="C94" s="26" t="s">
        <v>377</v>
      </c>
      <c r="D94" s="32" t="s">
        <v>67</v>
      </c>
    </row>
    <row r="95" spans="1:4" x14ac:dyDescent="0.3">
      <c r="A95" s="26">
        <v>92</v>
      </c>
      <c r="B95" s="5">
        <v>45932</v>
      </c>
      <c r="C95" s="26" t="s">
        <v>378</v>
      </c>
      <c r="D95" s="32" t="s">
        <v>64</v>
      </c>
    </row>
    <row r="96" spans="1:4" x14ac:dyDescent="0.3">
      <c r="A96" s="26">
        <v>93</v>
      </c>
      <c r="B96" s="5">
        <v>45944</v>
      </c>
      <c r="C96" s="26" t="s">
        <v>379</v>
      </c>
      <c r="D96" s="32" t="s">
        <v>66</v>
      </c>
    </row>
    <row r="97" spans="1:4" x14ac:dyDescent="0.3">
      <c r="A97" s="26">
        <v>94</v>
      </c>
      <c r="B97" s="5">
        <v>45946</v>
      </c>
      <c r="C97" s="26" t="s">
        <v>380</v>
      </c>
      <c r="D97" s="32" t="s">
        <v>68</v>
      </c>
    </row>
    <row r="98" spans="1:4" x14ac:dyDescent="0.3">
      <c r="A98" s="26">
        <v>95</v>
      </c>
      <c r="B98" s="5">
        <v>45950</v>
      </c>
      <c r="C98" s="26" t="s">
        <v>381</v>
      </c>
      <c r="D98" s="32" t="s">
        <v>65</v>
      </c>
    </row>
    <row r="99" spans="1:4" x14ac:dyDescent="0.3">
      <c r="A99" s="52">
        <v>96</v>
      </c>
      <c r="B99" s="5">
        <v>45954</v>
      </c>
      <c r="C99" s="32" t="s">
        <v>382</v>
      </c>
      <c r="D99" s="32" t="s">
        <v>65</v>
      </c>
    </row>
    <row r="100" spans="1:4" x14ac:dyDescent="0.3">
      <c r="A100" s="32">
        <v>97</v>
      </c>
      <c r="B100" s="5">
        <v>45958</v>
      </c>
      <c r="C100" s="32" t="s">
        <v>383</v>
      </c>
      <c r="D100" s="32" t="s">
        <v>69</v>
      </c>
    </row>
    <row r="101" spans="1:4" x14ac:dyDescent="0.3">
      <c r="A101" s="32">
        <v>98</v>
      </c>
      <c r="B101" s="5">
        <v>45959</v>
      </c>
      <c r="C101" s="32" t="s">
        <v>384</v>
      </c>
      <c r="D101" s="32" t="s">
        <v>65</v>
      </c>
    </row>
    <row r="102" spans="1:4" x14ac:dyDescent="0.3">
      <c r="A102" s="32">
        <v>99</v>
      </c>
      <c r="B102" s="5">
        <v>45965</v>
      </c>
      <c r="C102" s="32" t="s">
        <v>385</v>
      </c>
      <c r="D102" s="32" t="s">
        <v>69</v>
      </c>
    </row>
    <row r="103" spans="1:4" x14ac:dyDescent="0.3">
      <c r="A103" s="32">
        <v>100</v>
      </c>
      <c r="B103" s="5">
        <v>45965</v>
      </c>
      <c r="C103" s="32" t="s">
        <v>386</v>
      </c>
      <c r="D103" s="32" t="s">
        <v>64</v>
      </c>
    </row>
    <row r="104" spans="1:4" x14ac:dyDescent="0.3">
      <c r="A104" s="32">
        <v>101</v>
      </c>
      <c r="B104" s="5">
        <v>45975</v>
      </c>
      <c r="C104" s="32" t="s">
        <v>387</v>
      </c>
      <c r="D104" s="32" t="s">
        <v>65</v>
      </c>
    </row>
    <row r="105" spans="1:4" x14ac:dyDescent="0.3">
      <c r="A105" s="32">
        <v>102</v>
      </c>
      <c r="B105" s="51">
        <v>45978</v>
      </c>
      <c r="C105" s="32" t="s">
        <v>388</v>
      </c>
      <c r="D105" s="32" t="s">
        <v>70</v>
      </c>
    </row>
    <row r="106" spans="1:4" x14ac:dyDescent="0.3">
      <c r="A106" s="32">
        <v>103</v>
      </c>
      <c r="B106" s="51">
        <v>45985</v>
      </c>
      <c r="C106" s="32" t="s">
        <v>389</v>
      </c>
      <c r="D106" s="32" t="s">
        <v>67</v>
      </c>
    </row>
    <row r="107" spans="1:4" x14ac:dyDescent="0.3">
      <c r="A107" s="32">
        <v>104</v>
      </c>
      <c r="B107" s="5">
        <v>45987</v>
      </c>
      <c r="C107" s="1" t="s">
        <v>390</v>
      </c>
      <c r="D107" s="32" t="s">
        <v>65</v>
      </c>
    </row>
    <row r="108" spans="1:4" x14ac:dyDescent="0.3">
      <c r="A108" s="32">
        <v>105</v>
      </c>
      <c r="B108" s="5">
        <v>45988</v>
      </c>
      <c r="C108" s="32" t="s">
        <v>391</v>
      </c>
      <c r="D108" s="32" t="s">
        <v>65</v>
      </c>
    </row>
    <row r="109" spans="1:4" x14ac:dyDescent="0.3">
      <c r="A109" s="32">
        <v>106</v>
      </c>
      <c r="B109" s="5">
        <v>45988</v>
      </c>
      <c r="C109" s="32" t="s">
        <v>392</v>
      </c>
      <c r="D109" s="32" t="s">
        <v>65</v>
      </c>
    </row>
    <row r="110" spans="1:4" x14ac:dyDescent="0.3">
      <c r="A110" s="32">
        <v>107</v>
      </c>
      <c r="B110" s="5">
        <v>45989</v>
      </c>
      <c r="C110" s="32" t="s">
        <v>393</v>
      </c>
      <c r="D110" s="32" t="s">
        <v>68</v>
      </c>
    </row>
    <row r="111" spans="1:4" x14ac:dyDescent="0.3">
      <c r="A111" s="32">
        <v>108</v>
      </c>
      <c r="B111" s="5">
        <v>45989</v>
      </c>
      <c r="C111" s="32" t="s">
        <v>394</v>
      </c>
      <c r="D111" s="32" t="s">
        <v>65</v>
      </c>
    </row>
    <row r="112" spans="1:4" x14ac:dyDescent="0.3">
      <c r="A112" s="32">
        <v>109</v>
      </c>
      <c r="B112" s="5">
        <v>45995</v>
      </c>
      <c r="C112" s="26" t="s">
        <v>395</v>
      </c>
      <c r="D112" s="32" t="s">
        <v>396</v>
      </c>
    </row>
    <row r="113" spans="1:4" x14ac:dyDescent="0.3">
      <c r="A113" s="32">
        <v>110</v>
      </c>
      <c r="B113" s="5">
        <v>45996</v>
      </c>
      <c r="C113" s="26" t="s">
        <v>397</v>
      </c>
      <c r="D113" s="32" t="s">
        <v>69</v>
      </c>
    </row>
    <row r="114" spans="1:4" x14ac:dyDescent="0.3">
      <c r="A114" s="32">
        <v>111</v>
      </c>
      <c r="B114" s="5">
        <v>46367</v>
      </c>
      <c r="C114" s="26" t="s">
        <v>398</v>
      </c>
      <c r="D114" s="32" t="s">
        <v>406</v>
      </c>
    </row>
    <row r="115" spans="1:4" x14ac:dyDescent="0.3">
      <c r="A115" s="32">
        <v>112</v>
      </c>
      <c r="B115" s="5">
        <v>46368</v>
      </c>
      <c r="C115" s="26" t="s">
        <v>399</v>
      </c>
      <c r="D115" s="32" t="s">
        <v>407</v>
      </c>
    </row>
    <row r="116" spans="1:4" x14ac:dyDescent="0.3">
      <c r="A116" s="32">
        <v>113</v>
      </c>
      <c r="B116" s="5">
        <v>46371</v>
      </c>
      <c r="C116" s="26" t="s">
        <v>400</v>
      </c>
      <c r="D116" s="32" t="s">
        <v>65</v>
      </c>
    </row>
    <row r="117" spans="1:4" x14ac:dyDescent="0.3">
      <c r="A117" s="32">
        <v>114</v>
      </c>
      <c r="B117" s="5">
        <v>46373</v>
      </c>
      <c r="C117" s="26" t="s">
        <v>401</v>
      </c>
      <c r="D117" s="32" t="s">
        <v>64</v>
      </c>
    </row>
    <row r="118" spans="1:4" x14ac:dyDescent="0.3">
      <c r="A118" s="32">
        <v>115</v>
      </c>
      <c r="B118" s="51">
        <v>46374</v>
      </c>
      <c r="C118" s="26" t="s">
        <v>402</v>
      </c>
      <c r="D118" s="32" t="s">
        <v>70</v>
      </c>
    </row>
    <row r="119" spans="1:4" x14ac:dyDescent="0.3">
      <c r="A119" s="32">
        <v>116</v>
      </c>
      <c r="B119" s="51">
        <v>46380</v>
      </c>
      <c r="C119" s="26" t="s">
        <v>403</v>
      </c>
      <c r="D119" s="32" t="s">
        <v>65</v>
      </c>
    </row>
    <row r="120" spans="1:4" x14ac:dyDescent="0.3">
      <c r="A120" s="32">
        <v>117</v>
      </c>
      <c r="B120" s="5">
        <v>46382</v>
      </c>
      <c r="C120" s="1" t="s">
        <v>404</v>
      </c>
      <c r="D120" s="32" t="s">
        <v>65</v>
      </c>
    </row>
    <row r="121" spans="1:4" x14ac:dyDescent="0.3">
      <c r="A121" s="32">
        <v>118</v>
      </c>
      <c r="B121" s="5">
        <v>46387</v>
      </c>
      <c r="C121" s="26" t="s">
        <v>405</v>
      </c>
      <c r="D121" s="32" t="s">
        <v>65</v>
      </c>
    </row>
  </sheetData>
  <mergeCells count="2">
    <mergeCell ref="A1:D1"/>
    <mergeCell ref="A2:D2"/>
  </mergeCells>
  <phoneticPr fontId="1" type="noConversion"/>
  <pageMargins left="0.7" right="0.7" top="0.75" bottom="0.75" header="0.3" footer="0.3"/>
  <pageSetup paperSize="9" scale="1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B9DA7-F358-4AEE-AC74-D5CBBB78AF1A}">
  <dimension ref="A1:O123"/>
  <sheetViews>
    <sheetView topLeftCell="A7" workbookViewId="0">
      <selection activeCell="M32" sqref="M32"/>
    </sheetView>
  </sheetViews>
  <sheetFormatPr defaultRowHeight="16.5" x14ac:dyDescent="0.3"/>
  <cols>
    <col min="2" max="2" width="11.375" customWidth="1"/>
    <col min="3" max="3" width="71.625" style="8" customWidth="1"/>
    <col min="4" max="4" width="18.375" customWidth="1"/>
    <col min="6" max="6" width="9" customWidth="1"/>
    <col min="7" max="7" width="8.875" customWidth="1"/>
    <col min="8" max="11" width="9" customWidth="1"/>
    <col min="13" max="15" width="16.625" customWidth="1"/>
  </cols>
  <sheetData>
    <row r="1" spans="1:15" ht="41.25" x14ac:dyDescent="0.3">
      <c r="A1" s="20" t="s">
        <v>63</v>
      </c>
      <c r="B1" s="20"/>
      <c r="C1" s="20"/>
      <c r="D1" s="20"/>
      <c r="L1" s="14" t="s">
        <v>27</v>
      </c>
      <c r="M1" s="14"/>
      <c r="N1" s="14"/>
      <c r="O1" s="14"/>
    </row>
    <row r="2" spans="1:15" ht="15" customHeight="1" x14ac:dyDescent="0.3">
      <c r="A2" s="7"/>
      <c r="B2" s="7"/>
      <c r="C2" s="7"/>
      <c r="D2" s="7"/>
      <c r="L2" s="6" t="s">
        <v>12</v>
      </c>
      <c r="M2" s="6" t="s">
        <v>13</v>
      </c>
      <c r="N2" s="6" t="s">
        <v>28</v>
      </c>
      <c r="O2" s="4" t="s">
        <v>36</v>
      </c>
    </row>
    <row r="3" spans="1:15" ht="15" customHeight="1" x14ac:dyDescent="0.3">
      <c r="A3" s="7"/>
      <c r="B3" s="7"/>
      <c r="C3" s="7"/>
      <c r="D3" s="7"/>
      <c r="L3" s="6">
        <v>1</v>
      </c>
      <c r="M3" s="6" t="s">
        <v>64</v>
      </c>
      <c r="N3" s="6">
        <f>COUNTIF($D$12:$D$155,"청렴감사부")</f>
        <v>4</v>
      </c>
      <c r="O3" s="6">
        <v>9</v>
      </c>
    </row>
    <row r="4" spans="1:15" ht="15" customHeight="1" x14ac:dyDescent="0.3">
      <c r="A4" s="7"/>
      <c r="B4" s="7"/>
      <c r="C4" s="7"/>
      <c r="L4" s="6">
        <v>2</v>
      </c>
      <c r="M4" s="6" t="s">
        <v>70</v>
      </c>
      <c r="N4" s="6">
        <f>COUNTIF($D$12:$D$155,"안전관리부")</f>
        <v>11</v>
      </c>
      <c r="O4" s="6"/>
    </row>
    <row r="5" spans="1:15" ht="15" customHeight="1" x14ac:dyDescent="0.3">
      <c r="A5" s="7"/>
      <c r="B5" s="7"/>
      <c r="C5" s="7"/>
      <c r="L5" s="6">
        <v>3</v>
      </c>
      <c r="M5" s="6" t="s">
        <v>65</v>
      </c>
      <c r="N5" s="6">
        <f>COUNTIF($D$12:$D$155,"기획혁신부")</f>
        <v>33</v>
      </c>
      <c r="O5" s="6">
        <v>27</v>
      </c>
    </row>
    <row r="6" spans="1:15" ht="15" customHeight="1" x14ac:dyDescent="0.3">
      <c r="A6" s="7"/>
      <c r="B6" s="7"/>
      <c r="C6" s="7"/>
      <c r="L6" s="6">
        <v>4</v>
      </c>
      <c r="M6" s="6" t="s">
        <v>66</v>
      </c>
      <c r="N6" s="6">
        <f>COUNTIF($D$12:$D$155,"경영지원부")</f>
        <v>18</v>
      </c>
      <c r="O6" s="6">
        <v>18</v>
      </c>
    </row>
    <row r="7" spans="1:15" ht="15" customHeight="1" x14ac:dyDescent="0.3">
      <c r="A7" s="7"/>
      <c r="B7" s="7"/>
      <c r="C7" s="7"/>
      <c r="D7" s="7"/>
      <c r="L7" s="6">
        <v>5</v>
      </c>
      <c r="M7" s="6" t="s">
        <v>67</v>
      </c>
      <c r="N7" s="6">
        <f>COUNTIF($D$12:$D$155,"교통휴양시설부")</f>
        <v>11</v>
      </c>
      <c r="O7" s="6">
        <v>18</v>
      </c>
    </row>
    <row r="8" spans="1:15" ht="15" customHeight="1" x14ac:dyDescent="0.3">
      <c r="A8" s="7"/>
      <c r="B8" s="7"/>
      <c r="C8" s="7"/>
      <c r="D8" s="7"/>
      <c r="L8" s="6">
        <v>6</v>
      </c>
      <c r="M8" s="6" t="s">
        <v>68</v>
      </c>
      <c r="N8" s="6">
        <f>COUNTIF($D$12:$D$155,"도시미화부")</f>
        <v>10</v>
      </c>
      <c r="O8" s="6">
        <v>18</v>
      </c>
    </row>
    <row r="9" spans="1:15" ht="15" customHeight="1" x14ac:dyDescent="0.3">
      <c r="A9" s="7"/>
      <c r="B9" s="7"/>
      <c r="C9" s="7"/>
      <c r="D9" s="7"/>
      <c r="L9" s="6">
        <v>7</v>
      </c>
      <c r="M9" s="6" t="s">
        <v>69</v>
      </c>
      <c r="N9" s="6">
        <f>COUNTIF($D$12:$D$155,"체육시설부")</f>
        <v>18</v>
      </c>
      <c r="O9" s="6">
        <v>18</v>
      </c>
    </row>
    <row r="10" spans="1:15" x14ac:dyDescent="0.3">
      <c r="A10" s="8"/>
      <c r="B10" s="8"/>
      <c r="D10" s="8"/>
      <c r="L10" s="6">
        <v>8</v>
      </c>
      <c r="M10" s="6" t="s">
        <v>17</v>
      </c>
      <c r="N10" s="6">
        <f>COUNTIF($D$12:$D$155,"환경자원사업소")</f>
        <v>6</v>
      </c>
      <c r="O10" s="6">
        <v>9</v>
      </c>
    </row>
    <row r="11" spans="1:15" x14ac:dyDescent="0.3">
      <c r="A11" s="19" t="s">
        <v>62</v>
      </c>
      <c r="B11" s="19"/>
      <c r="C11" s="19"/>
      <c r="D11" s="19"/>
      <c r="L11" s="2" t="s">
        <v>0</v>
      </c>
      <c r="M11" s="2"/>
      <c r="N11" s="6">
        <f>SUM(N3:N10)</f>
        <v>111</v>
      </c>
      <c r="O11" s="6"/>
    </row>
    <row r="12" spans="1:15" ht="15" customHeight="1" x14ac:dyDescent="0.3">
      <c r="A12" s="3" t="s">
        <v>12</v>
      </c>
      <c r="B12" s="3" t="s">
        <v>16</v>
      </c>
      <c r="C12" s="3" t="s">
        <v>14</v>
      </c>
      <c r="D12" s="3" t="s">
        <v>15</v>
      </c>
      <c r="E12" s="15" t="s">
        <v>219</v>
      </c>
      <c r="F12" s="16"/>
      <c r="G12" s="16"/>
      <c r="H12" s="16"/>
      <c r="I12" s="16"/>
      <c r="K12" s="9"/>
      <c r="L12" s="9"/>
    </row>
    <row r="13" spans="1:15" x14ac:dyDescent="0.3">
      <c r="A13" s="6">
        <v>13</v>
      </c>
      <c r="B13" s="5">
        <v>45351</v>
      </c>
      <c r="C13" s="6" t="s">
        <v>80</v>
      </c>
      <c r="D13" s="6" t="s">
        <v>66</v>
      </c>
      <c r="E13" t="s">
        <v>43</v>
      </c>
    </row>
    <row r="14" spans="1:15" x14ac:dyDescent="0.3">
      <c r="A14" s="6">
        <v>17</v>
      </c>
      <c r="B14" s="5">
        <v>45364</v>
      </c>
      <c r="C14" s="6" t="s">
        <v>84</v>
      </c>
      <c r="D14" s="6" t="s">
        <v>66</v>
      </c>
      <c r="E14" t="s">
        <v>43</v>
      </c>
    </row>
    <row r="15" spans="1:15" x14ac:dyDescent="0.3">
      <c r="A15" s="6">
        <v>27</v>
      </c>
      <c r="B15" s="21">
        <v>45401</v>
      </c>
      <c r="C15" s="17" t="s">
        <v>94</v>
      </c>
      <c r="D15" s="23" t="s">
        <v>66</v>
      </c>
      <c r="E15" t="s">
        <v>43</v>
      </c>
      <c r="M15" t="s">
        <v>46</v>
      </c>
      <c r="N15">
        <v>1</v>
      </c>
    </row>
    <row r="16" spans="1:15" x14ac:dyDescent="0.3">
      <c r="A16" s="6">
        <v>66</v>
      </c>
      <c r="B16" s="6" t="s">
        <v>144</v>
      </c>
      <c r="C16" s="6" t="s">
        <v>173</v>
      </c>
      <c r="D16" s="6" t="s">
        <v>68</v>
      </c>
      <c r="E16" s="12" t="s">
        <v>43</v>
      </c>
      <c r="M16" t="s">
        <v>45</v>
      </c>
      <c r="N16">
        <v>2</v>
      </c>
    </row>
    <row r="17" spans="1:14" x14ac:dyDescent="0.3">
      <c r="A17" s="6">
        <v>16</v>
      </c>
      <c r="B17" s="5">
        <v>45363</v>
      </c>
      <c r="C17" s="6" t="s">
        <v>83</v>
      </c>
      <c r="D17" s="6" t="s">
        <v>68</v>
      </c>
      <c r="E17" t="s">
        <v>57</v>
      </c>
      <c r="M17" t="s">
        <v>228</v>
      </c>
      <c r="N17">
        <v>2</v>
      </c>
    </row>
    <row r="18" spans="1:14" x14ac:dyDescent="0.3">
      <c r="A18" s="6">
        <v>31</v>
      </c>
      <c r="B18" s="5">
        <v>45411</v>
      </c>
      <c r="C18" s="6" t="s">
        <v>98</v>
      </c>
      <c r="D18" s="6" t="s">
        <v>66</v>
      </c>
      <c r="E18" t="s">
        <v>51</v>
      </c>
      <c r="M18" t="s">
        <v>226</v>
      </c>
      <c r="N18">
        <v>4</v>
      </c>
    </row>
    <row r="19" spans="1:14" x14ac:dyDescent="0.3">
      <c r="A19" s="6">
        <v>41</v>
      </c>
      <c r="B19" s="6" t="s">
        <v>108</v>
      </c>
      <c r="C19" s="6" t="s">
        <v>223</v>
      </c>
      <c r="D19" s="6" t="s">
        <v>66</v>
      </c>
      <c r="E19" s="12" t="s">
        <v>51</v>
      </c>
      <c r="M19" s="12" t="s">
        <v>38</v>
      </c>
      <c r="N19">
        <v>6</v>
      </c>
    </row>
    <row r="20" spans="1:14" x14ac:dyDescent="0.3">
      <c r="A20" s="6">
        <v>63</v>
      </c>
      <c r="B20" s="6" t="s">
        <v>141</v>
      </c>
      <c r="C20" s="6" t="s">
        <v>170</v>
      </c>
      <c r="D20" s="11" t="s">
        <v>66</v>
      </c>
      <c r="E20" s="12" t="s">
        <v>51</v>
      </c>
      <c r="M20" s="12" t="s">
        <v>39</v>
      </c>
      <c r="N20">
        <v>3</v>
      </c>
    </row>
    <row r="21" spans="1:14" x14ac:dyDescent="0.3">
      <c r="A21" s="6">
        <v>81</v>
      </c>
      <c r="B21" s="6" t="s">
        <v>30</v>
      </c>
      <c r="C21" s="6" t="s">
        <v>188</v>
      </c>
      <c r="D21" s="6" t="s">
        <v>66</v>
      </c>
      <c r="E21" s="12" t="s">
        <v>51</v>
      </c>
      <c r="M21" t="s">
        <v>42</v>
      </c>
      <c r="N21">
        <v>6</v>
      </c>
    </row>
    <row r="22" spans="1:14" x14ac:dyDescent="0.3">
      <c r="A22" s="6">
        <v>86</v>
      </c>
      <c r="B22" s="6" t="s">
        <v>154</v>
      </c>
      <c r="C22" s="6" t="s">
        <v>193</v>
      </c>
      <c r="D22" s="6" t="s">
        <v>66</v>
      </c>
      <c r="E22" s="12" t="s">
        <v>51</v>
      </c>
      <c r="M22" t="s">
        <v>37</v>
      </c>
      <c r="N22">
        <v>21</v>
      </c>
    </row>
    <row r="23" spans="1:14" x14ac:dyDescent="0.3">
      <c r="A23" s="6">
        <v>96</v>
      </c>
      <c r="B23" s="6" t="s">
        <v>160</v>
      </c>
      <c r="C23" s="6" t="s">
        <v>203</v>
      </c>
      <c r="D23" s="6" t="s">
        <v>66</v>
      </c>
      <c r="E23" s="12" t="s">
        <v>51</v>
      </c>
      <c r="M23" t="s">
        <v>40</v>
      </c>
      <c r="N23">
        <v>4</v>
      </c>
    </row>
    <row r="24" spans="1:14" x14ac:dyDescent="0.3">
      <c r="A24" s="6">
        <v>25</v>
      </c>
      <c r="B24" s="5">
        <v>45397</v>
      </c>
      <c r="C24" s="6" t="s">
        <v>92</v>
      </c>
      <c r="D24" s="6" t="s">
        <v>66</v>
      </c>
      <c r="E24" t="s">
        <v>56</v>
      </c>
      <c r="M24" s="12" t="s">
        <v>41</v>
      </c>
      <c r="N24">
        <v>2</v>
      </c>
    </row>
    <row r="25" spans="1:14" x14ac:dyDescent="0.3">
      <c r="A25" s="6">
        <v>90</v>
      </c>
      <c r="B25" s="6" t="s">
        <v>156</v>
      </c>
      <c r="C25" s="6" t="s">
        <v>197</v>
      </c>
      <c r="D25" s="6" t="s">
        <v>66</v>
      </c>
      <c r="E25" s="12" t="s">
        <v>56</v>
      </c>
      <c r="M25" t="s">
        <v>51</v>
      </c>
      <c r="N25">
        <v>6</v>
      </c>
    </row>
    <row r="26" spans="1:14" x14ac:dyDescent="0.3">
      <c r="A26" s="6">
        <v>6</v>
      </c>
      <c r="B26" s="5">
        <v>45322</v>
      </c>
      <c r="C26" s="6" t="s">
        <v>75</v>
      </c>
      <c r="D26" s="6" t="s">
        <v>68</v>
      </c>
      <c r="E26" t="s">
        <v>45</v>
      </c>
      <c r="F26" s="17"/>
      <c r="G26" s="17"/>
      <c r="H26" s="17"/>
      <c r="I26" s="17"/>
      <c r="M26" t="s">
        <v>56</v>
      </c>
      <c r="N26">
        <v>2</v>
      </c>
    </row>
    <row r="27" spans="1:14" x14ac:dyDescent="0.3">
      <c r="A27" s="6">
        <v>24</v>
      </c>
      <c r="B27" s="5">
        <v>45391</v>
      </c>
      <c r="C27" s="6" t="s">
        <v>101</v>
      </c>
      <c r="D27" s="6" t="s">
        <v>68</v>
      </c>
      <c r="E27" t="s">
        <v>45</v>
      </c>
      <c r="M27" s="12" t="s">
        <v>52</v>
      </c>
      <c r="N27">
        <v>3</v>
      </c>
    </row>
    <row r="28" spans="1:14" x14ac:dyDescent="0.3">
      <c r="A28" s="6">
        <v>1</v>
      </c>
      <c r="B28" s="5">
        <v>45303</v>
      </c>
      <c r="C28" s="6" t="s">
        <v>71</v>
      </c>
      <c r="D28" s="6" t="s">
        <v>65</v>
      </c>
      <c r="E28" t="s">
        <v>37</v>
      </c>
      <c r="F28" s="17"/>
      <c r="G28" s="17"/>
      <c r="H28" s="17"/>
      <c r="I28" s="12"/>
      <c r="K28" s="9"/>
      <c r="L28" s="9"/>
      <c r="M28" t="s">
        <v>60</v>
      </c>
      <c r="N28">
        <v>3</v>
      </c>
    </row>
    <row r="29" spans="1:14" x14ac:dyDescent="0.3">
      <c r="A29" s="6">
        <v>2</v>
      </c>
      <c r="B29" s="5">
        <v>45308</v>
      </c>
      <c r="C29" s="6" t="s">
        <v>72</v>
      </c>
      <c r="D29" s="6" t="s">
        <v>65</v>
      </c>
      <c r="E29" t="s">
        <v>37</v>
      </c>
      <c r="F29" s="17"/>
      <c r="G29" s="17"/>
      <c r="H29" s="17"/>
      <c r="I29" s="17"/>
      <c r="M29" t="s">
        <v>44</v>
      </c>
      <c r="N29">
        <v>4</v>
      </c>
    </row>
    <row r="30" spans="1:14" x14ac:dyDescent="0.3">
      <c r="A30" s="6">
        <v>4</v>
      </c>
      <c r="B30" s="5">
        <v>45314</v>
      </c>
      <c r="C30" s="6" t="s">
        <v>73</v>
      </c>
      <c r="D30" s="6" t="s">
        <v>65</v>
      </c>
      <c r="E30" t="s">
        <v>37</v>
      </c>
      <c r="F30" s="17"/>
      <c r="G30" s="17"/>
      <c r="H30" s="17"/>
      <c r="I30" s="17"/>
      <c r="M30" s="12" t="s">
        <v>58</v>
      </c>
      <c r="N30">
        <v>5</v>
      </c>
    </row>
    <row r="31" spans="1:14" x14ac:dyDescent="0.3">
      <c r="A31" s="6">
        <v>8</v>
      </c>
      <c r="B31" s="5">
        <v>45327</v>
      </c>
      <c r="C31" s="6" t="s">
        <v>81</v>
      </c>
      <c r="D31" s="6" t="s">
        <v>65</v>
      </c>
      <c r="E31" t="s">
        <v>37</v>
      </c>
      <c r="F31" s="17"/>
      <c r="G31" s="17"/>
      <c r="H31" s="17"/>
      <c r="I31" s="17"/>
      <c r="M31" s="12" t="s">
        <v>53</v>
      </c>
      <c r="N31">
        <v>4</v>
      </c>
    </row>
    <row r="32" spans="1:14" x14ac:dyDescent="0.3">
      <c r="A32" s="6">
        <v>11</v>
      </c>
      <c r="B32" s="5">
        <v>45349</v>
      </c>
      <c r="C32" s="6" t="s">
        <v>77</v>
      </c>
      <c r="D32" s="6" t="s">
        <v>65</v>
      </c>
      <c r="E32" t="s">
        <v>37</v>
      </c>
      <c r="F32" s="18"/>
      <c r="G32" s="18"/>
      <c r="H32" s="18"/>
      <c r="I32" s="18"/>
      <c r="M32" t="s">
        <v>55</v>
      </c>
      <c r="N32">
        <v>1</v>
      </c>
    </row>
    <row r="33" spans="1:14" x14ac:dyDescent="0.3">
      <c r="A33" s="6">
        <v>20</v>
      </c>
      <c r="B33" s="5">
        <v>45366</v>
      </c>
      <c r="C33" s="6" t="s">
        <v>87</v>
      </c>
      <c r="D33" s="6" t="s">
        <v>65</v>
      </c>
      <c r="E33" t="s">
        <v>37</v>
      </c>
      <c r="M33" t="s">
        <v>43</v>
      </c>
      <c r="N33">
        <v>4</v>
      </c>
    </row>
    <row r="34" spans="1:14" x14ac:dyDescent="0.3">
      <c r="A34" s="6">
        <v>26</v>
      </c>
      <c r="B34" s="5">
        <v>45398</v>
      </c>
      <c r="C34" s="6" t="s">
        <v>93</v>
      </c>
      <c r="D34" s="6" t="s">
        <v>65</v>
      </c>
      <c r="E34" t="s">
        <v>37</v>
      </c>
      <c r="M34" t="s">
        <v>49</v>
      </c>
      <c r="N34">
        <v>3</v>
      </c>
    </row>
    <row r="35" spans="1:14" x14ac:dyDescent="0.3">
      <c r="A35" s="6">
        <v>30</v>
      </c>
      <c r="B35" s="5">
        <v>45408</v>
      </c>
      <c r="C35" s="6" t="s">
        <v>97</v>
      </c>
      <c r="D35" s="6" t="s">
        <v>65</v>
      </c>
      <c r="E35" t="s">
        <v>37</v>
      </c>
      <c r="M35" s="12" t="s">
        <v>230</v>
      </c>
      <c r="N35">
        <v>1</v>
      </c>
    </row>
    <row r="36" spans="1:14" x14ac:dyDescent="0.3">
      <c r="A36" s="6">
        <v>32</v>
      </c>
      <c r="B36" s="5">
        <v>45411</v>
      </c>
      <c r="C36" s="6" t="s">
        <v>99</v>
      </c>
      <c r="D36" s="6" t="s">
        <v>65</v>
      </c>
      <c r="E36" t="s">
        <v>37</v>
      </c>
      <c r="M36" s="12" t="s">
        <v>48</v>
      </c>
      <c r="N36">
        <v>4</v>
      </c>
    </row>
    <row r="37" spans="1:14" x14ac:dyDescent="0.3">
      <c r="A37" s="6">
        <v>34</v>
      </c>
      <c r="B37" s="5">
        <v>45426</v>
      </c>
      <c r="C37" s="6" t="s">
        <v>102</v>
      </c>
      <c r="D37" s="6" t="s">
        <v>65</v>
      </c>
      <c r="E37" t="s">
        <v>37</v>
      </c>
      <c r="M37" s="12" t="s">
        <v>54</v>
      </c>
      <c r="N37">
        <v>3</v>
      </c>
    </row>
    <row r="38" spans="1:14" x14ac:dyDescent="0.3">
      <c r="A38" s="6">
        <v>38</v>
      </c>
      <c r="B38" s="5" t="s">
        <v>107</v>
      </c>
      <c r="C38" s="6" t="s">
        <v>132</v>
      </c>
      <c r="D38" s="6" t="s">
        <v>65</v>
      </c>
      <c r="E38" t="s">
        <v>37</v>
      </c>
      <c r="M38" t="s">
        <v>50</v>
      </c>
      <c r="N38">
        <v>3</v>
      </c>
    </row>
    <row r="39" spans="1:14" x14ac:dyDescent="0.3">
      <c r="A39" s="6">
        <v>47</v>
      </c>
      <c r="B39" s="6" t="s">
        <v>21</v>
      </c>
      <c r="C39" s="6" t="s">
        <v>140</v>
      </c>
      <c r="D39" s="6" t="s">
        <v>65</v>
      </c>
      <c r="E39" s="12" t="s">
        <v>37</v>
      </c>
      <c r="M39" s="12" t="s">
        <v>225</v>
      </c>
      <c r="N39">
        <v>3</v>
      </c>
    </row>
    <row r="40" spans="1:14" x14ac:dyDescent="0.3">
      <c r="A40" s="6">
        <v>58</v>
      </c>
      <c r="B40" s="6">
        <v>7.26</v>
      </c>
      <c r="C40" s="6" t="s">
        <v>122</v>
      </c>
      <c r="D40" s="6" t="s">
        <v>65</v>
      </c>
      <c r="E40" t="s">
        <v>37</v>
      </c>
      <c r="M40" s="12" t="s">
        <v>222</v>
      </c>
      <c r="N40">
        <v>2</v>
      </c>
    </row>
    <row r="41" spans="1:14" x14ac:dyDescent="0.3">
      <c r="A41" s="6">
        <v>65</v>
      </c>
      <c r="B41" s="6" t="s">
        <v>143</v>
      </c>
      <c r="C41" s="6" t="s">
        <v>172</v>
      </c>
      <c r="D41" s="6" t="s">
        <v>65</v>
      </c>
      <c r="E41" s="12" t="s">
        <v>37</v>
      </c>
      <c r="M41" t="s">
        <v>229</v>
      </c>
      <c r="N41">
        <v>1</v>
      </c>
    </row>
    <row r="42" spans="1:14" x14ac:dyDescent="0.3">
      <c r="A42" s="6">
        <v>71</v>
      </c>
      <c r="B42" s="6" t="s">
        <v>25</v>
      </c>
      <c r="C42" s="6" t="s">
        <v>178</v>
      </c>
      <c r="D42" s="6" t="s">
        <v>65</v>
      </c>
      <c r="E42" s="12" t="s">
        <v>37</v>
      </c>
      <c r="M42" s="12" t="s">
        <v>47</v>
      </c>
      <c r="N42">
        <v>4</v>
      </c>
    </row>
    <row r="43" spans="1:14" x14ac:dyDescent="0.3">
      <c r="A43" s="6">
        <v>77</v>
      </c>
      <c r="B43" s="6" t="s">
        <v>148</v>
      </c>
      <c r="C43" s="6" t="s">
        <v>184</v>
      </c>
      <c r="D43" s="6" t="s">
        <v>65</v>
      </c>
      <c r="E43" s="12" t="s">
        <v>37</v>
      </c>
      <c r="M43" t="s">
        <v>227</v>
      </c>
      <c r="N43">
        <v>1</v>
      </c>
    </row>
    <row r="44" spans="1:14" x14ac:dyDescent="0.3">
      <c r="A44" s="6">
        <v>78</v>
      </c>
      <c r="B44" s="6" t="s">
        <v>149</v>
      </c>
      <c r="C44" s="6" t="s">
        <v>185</v>
      </c>
      <c r="D44" s="6" t="s">
        <v>65</v>
      </c>
      <c r="E44" s="12" t="s">
        <v>37</v>
      </c>
    </row>
    <row r="45" spans="1:14" x14ac:dyDescent="0.3">
      <c r="A45" s="6">
        <v>80</v>
      </c>
      <c r="B45" s="6" t="s">
        <v>30</v>
      </c>
      <c r="C45" s="6" t="s">
        <v>187</v>
      </c>
      <c r="D45" s="6" t="s">
        <v>65</v>
      </c>
      <c r="E45" s="12" t="s">
        <v>37</v>
      </c>
    </row>
    <row r="46" spans="1:14" x14ac:dyDescent="0.3">
      <c r="A46" s="6">
        <v>83</v>
      </c>
      <c r="B46" s="6" t="s">
        <v>151</v>
      </c>
      <c r="C46" s="6" t="s">
        <v>190</v>
      </c>
      <c r="D46" s="6" t="s">
        <v>65</v>
      </c>
      <c r="E46" s="12" t="s">
        <v>37</v>
      </c>
    </row>
    <row r="47" spans="1:14" x14ac:dyDescent="0.3">
      <c r="A47" s="6">
        <v>101</v>
      </c>
      <c r="B47" s="6" t="s">
        <v>163</v>
      </c>
      <c r="C47" s="6" t="s">
        <v>208</v>
      </c>
      <c r="D47" s="6" t="s">
        <v>65</v>
      </c>
      <c r="E47" s="12" t="s">
        <v>37</v>
      </c>
    </row>
    <row r="48" spans="1:14" x14ac:dyDescent="0.3">
      <c r="A48" s="6">
        <v>104</v>
      </c>
      <c r="B48" s="4" t="s">
        <v>34</v>
      </c>
      <c r="C48" s="6" t="s">
        <v>211</v>
      </c>
      <c r="D48" s="6" t="s">
        <v>65</v>
      </c>
      <c r="E48" s="12" t="s">
        <v>37</v>
      </c>
    </row>
    <row r="49" spans="1:9" x14ac:dyDescent="0.3">
      <c r="A49" s="6">
        <v>64</v>
      </c>
      <c r="B49" s="6" t="s">
        <v>142</v>
      </c>
      <c r="C49" s="6" t="s">
        <v>171</v>
      </c>
      <c r="D49" s="6" t="s">
        <v>68</v>
      </c>
      <c r="E49" s="12" t="s">
        <v>49</v>
      </c>
    </row>
    <row r="50" spans="1:9" x14ac:dyDescent="0.3">
      <c r="A50" s="6">
        <v>99</v>
      </c>
      <c r="B50" s="6" t="s">
        <v>33</v>
      </c>
      <c r="C50" s="6" t="s">
        <v>206</v>
      </c>
      <c r="D50" s="6" t="s">
        <v>68</v>
      </c>
      <c r="E50" s="12" t="s">
        <v>49</v>
      </c>
    </row>
    <row r="51" spans="1:9" x14ac:dyDescent="0.3">
      <c r="A51" s="6">
        <v>100</v>
      </c>
      <c r="B51" s="6" t="s">
        <v>162</v>
      </c>
      <c r="C51" s="6" t="s">
        <v>207</v>
      </c>
      <c r="D51" s="6" t="s">
        <v>68</v>
      </c>
      <c r="E51" s="10" t="s">
        <v>49</v>
      </c>
    </row>
    <row r="52" spans="1:9" x14ac:dyDescent="0.3">
      <c r="A52" s="6">
        <v>110</v>
      </c>
      <c r="B52" s="6" t="s">
        <v>168</v>
      </c>
      <c r="C52" s="6" t="s">
        <v>217</v>
      </c>
      <c r="D52" s="6" t="s">
        <v>69</v>
      </c>
      <c r="E52" s="10" t="s">
        <v>230</v>
      </c>
    </row>
    <row r="53" spans="1:9" x14ac:dyDescent="0.3">
      <c r="A53" s="6">
        <v>51</v>
      </c>
      <c r="B53" s="6" t="s">
        <v>110</v>
      </c>
      <c r="C53" s="6" t="s">
        <v>128</v>
      </c>
      <c r="D53" s="6" t="s">
        <v>69</v>
      </c>
      <c r="E53" s="10" t="s">
        <v>48</v>
      </c>
    </row>
    <row r="54" spans="1:9" x14ac:dyDescent="0.3">
      <c r="A54" s="6">
        <v>69</v>
      </c>
      <c r="B54" s="6" t="s">
        <v>24</v>
      </c>
      <c r="C54" s="6" t="s">
        <v>176</v>
      </c>
      <c r="D54" s="6" t="s">
        <v>69</v>
      </c>
      <c r="E54" s="13" t="s">
        <v>48</v>
      </c>
    </row>
    <row r="55" spans="1:9" x14ac:dyDescent="0.3">
      <c r="A55" s="6">
        <v>73</v>
      </c>
      <c r="B55" s="6" t="s">
        <v>25</v>
      </c>
      <c r="C55" s="6" t="s">
        <v>180</v>
      </c>
      <c r="D55" s="6" t="s">
        <v>69</v>
      </c>
      <c r="E55" s="13" t="s">
        <v>48</v>
      </c>
    </row>
    <row r="56" spans="1:9" x14ac:dyDescent="0.3">
      <c r="A56" s="6">
        <v>88</v>
      </c>
      <c r="B56" s="6" t="s">
        <v>155</v>
      </c>
      <c r="C56" s="6" t="s">
        <v>195</v>
      </c>
      <c r="D56" s="6" t="s">
        <v>69</v>
      </c>
      <c r="E56" s="10" t="s">
        <v>48</v>
      </c>
    </row>
    <row r="57" spans="1:9" x14ac:dyDescent="0.3">
      <c r="A57" s="6">
        <v>15</v>
      </c>
      <c r="B57" s="5">
        <v>45358</v>
      </c>
      <c r="C57" s="6" t="s">
        <v>91</v>
      </c>
      <c r="D57" s="6" t="s">
        <v>69</v>
      </c>
      <c r="E57" s="25" t="s">
        <v>54</v>
      </c>
    </row>
    <row r="58" spans="1:9" x14ac:dyDescent="0.3">
      <c r="A58" s="6">
        <v>22</v>
      </c>
      <c r="B58" s="5">
        <v>45372</v>
      </c>
      <c r="C58" s="6" t="s">
        <v>89</v>
      </c>
      <c r="D58" s="6" t="s">
        <v>69</v>
      </c>
      <c r="E58" s="25" t="s">
        <v>54</v>
      </c>
    </row>
    <row r="59" spans="1:9" x14ac:dyDescent="0.3">
      <c r="A59" s="6">
        <v>33</v>
      </c>
      <c r="B59" s="5">
        <v>45419</v>
      </c>
      <c r="C59" s="6" t="s">
        <v>105</v>
      </c>
      <c r="D59" s="6" t="s">
        <v>69</v>
      </c>
      <c r="E59" s="24" t="s">
        <v>54</v>
      </c>
    </row>
    <row r="60" spans="1:9" x14ac:dyDescent="0.3">
      <c r="A60" s="6">
        <v>19</v>
      </c>
      <c r="B60" s="5">
        <v>45366</v>
      </c>
      <c r="C60" s="6" t="s">
        <v>86</v>
      </c>
      <c r="D60" s="6" t="s">
        <v>17</v>
      </c>
      <c r="E60" s="25" t="s">
        <v>47</v>
      </c>
    </row>
    <row r="61" spans="1:9" x14ac:dyDescent="0.3">
      <c r="A61" s="6">
        <v>21</v>
      </c>
      <c r="B61" s="5">
        <v>45370</v>
      </c>
      <c r="C61" s="6" t="s">
        <v>88</v>
      </c>
      <c r="D61" s="6" t="s">
        <v>17</v>
      </c>
      <c r="E61" s="25" t="s">
        <v>47</v>
      </c>
    </row>
    <row r="62" spans="1:9" x14ac:dyDescent="0.3">
      <c r="A62" s="6">
        <v>48</v>
      </c>
      <c r="B62" s="6" t="s">
        <v>22</v>
      </c>
      <c r="C62" s="6" t="s">
        <v>131</v>
      </c>
      <c r="D62" s="6" t="s">
        <v>17</v>
      </c>
      <c r="E62" s="13" t="s">
        <v>47</v>
      </c>
    </row>
    <row r="63" spans="1:9" x14ac:dyDescent="0.3">
      <c r="A63" s="6">
        <v>89</v>
      </c>
      <c r="B63" s="6" t="s">
        <v>29</v>
      </c>
      <c r="C63" s="6" t="s">
        <v>196</v>
      </c>
      <c r="D63" s="6" t="s">
        <v>17</v>
      </c>
      <c r="E63" s="13" t="s">
        <v>47</v>
      </c>
    </row>
    <row r="64" spans="1:9" x14ac:dyDescent="0.3">
      <c r="A64" s="6">
        <v>3</v>
      </c>
      <c r="B64" s="6" t="s">
        <v>220</v>
      </c>
      <c r="C64" s="6" t="s">
        <v>221</v>
      </c>
      <c r="D64" s="4" t="s">
        <v>67</v>
      </c>
      <c r="E64" s="10" t="s">
        <v>53</v>
      </c>
      <c r="F64" s="17"/>
      <c r="G64" s="17"/>
      <c r="H64" s="17"/>
      <c r="I64" s="17"/>
    </row>
    <row r="65" spans="1:9" x14ac:dyDescent="0.3">
      <c r="A65" s="6">
        <v>7</v>
      </c>
      <c r="B65" s="5">
        <v>45323</v>
      </c>
      <c r="C65" s="6" t="s">
        <v>76</v>
      </c>
      <c r="D65" s="6" t="s">
        <v>67</v>
      </c>
      <c r="E65" s="25" t="s">
        <v>53</v>
      </c>
      <c r="F65" s="17"/>
      <c r="G65" s="17"/>
      <c r="H65" s="17"/>
      <c r="I65" s="17"/>
    </row>
    <row r="66" spans="1:9" x14ac:dyDescent="0.3">
      <c r="A66" s="6">
        <v>12</v>
      </c>
      <c r="B66" s="5">
        <v>45350</v>
      </c>
      <c r="C66" s="6" t="s">
        <v>78</v>
      </c>
      <c r="D66" s="6" t="s">
        <v>67</v>
      </c>
      <c r="E66" s="25" t="s">
        <v>53</v>
      </c>
    </row>
    <row r="67" spans="1:9" x14ac:dyDescent="0.3">
      <c r="A67" s="6">
        <v>93</v>
      </c>
      <c r="B67" s="6" t="s">
        <v>158</v>
      </c>
      <c r="C67" s="6" t="s">
        <v>200</v>
      </c>
      <c r="D67" s="6" t="s">
        <v>66</v>
      </c>
      <c r="E67" s="10" t="s">
        <v>53</v>
      </c>
    </row>
    <row r="68" spans="1:9" x14ac:dyDescent="0.3">
      <c r="A68" s="6">
        <v>46</v>
      </c>
      <c r="B68" s="6" t="s">
        <v>116</v>
      </c>
      <c r="C68" s="6" t="s">
        <v>139</v>
      </c>
      <c r="D68" s="6" t="s">
        <v>17</v>
      </c>
      <c r="E68" s="10" t="s">
        <v>224</v>
      </c>
    </row>
    <row r="69" spans="1:9" x14ac:dyDescent="0.3">
      <c r="A69" s="6">
        <v>49</v>
      </c>
      <c r="B69" s="6">
        <v>6.28</v>
      </c>
      <c r="C69" s="6" t="s">
        <v>130</v>
      </c>
      <c r="D69" s="6" t="s">
        <v>69</v>
      </c>
      <c r="E69" s="13" t="s">
        <v>225</v>
      </c>
    </row>
    <row r="70" spans="1:9" x14ac:dyDescent="0.3">
      <c r="A70" s="6">
        <v>53</v>
      </c>
      <c r="B70" s="6" t="s">
        <v>117</v>
      </c>
      <c r="C70" s="6" t="s">
        <v>126</v>
      </c>
      <c r="D70" s="6" t="s">
        <v>69</v>
      </c>
      <c r="E70" s="12" t="s">
        <v>225</v>
      </c>
    </row>
    <row r="71" spans="1:9" x14ac:dyDescent="0.3">
      <c r="A71" s="6">
        <v>75</v>
      </c>
      <c r="B71" s="6" t="s">
        <v>147</v>
      </c>
      <c r="C71" s="6" t="s">
        <v>182</v>
      </c>
      <c r="D71" s="6" t="s">
        <v>69</v>
      </c>
      <c r="E71" s="13" t="s">
        <v>225</v>
      </c>
    </row>
    <row r="72" spans="1:9" x14ac:dyDescent="0.3">
      <c r="A72" s="6">
        <v>28</v>
      </c>
      <c r="B72" s="5">
        <v>45407</v>
      </c>
      <c r="C72" s="6" t="s">
        <v>95</v>
      </c>
      <c r="D72" s="6" t="s">
        <v>69</v>
      </c>
      <c r="E72" s="24" t="s">
        <v>222</v>
      </c>
    </row>
    <row r="73" spans="1:9" x14ac:dyDescent="0.3">
      <c r="A73" s="6">
        <v>102</v>
      </c>
      <c r="B73" s="4" t="s">
        <v>163</v>
      </c>
      <c r="C73" s="6" t="s">
        <v>209</v>
      </c>
      <c r="D73" s="6" t="s">
        <v>69</v>
      </c>
      <c r="E73" s="10" t="s">
        <v>222</v>
      </c>
    </row>
    <row r="74" spans="1:9" x14ac:dyDescent="0.3">
      <c r="A74" s="6">
        <v>61</v>
      </c>
      <c r="B74" s="6" t="s">
        <v>115</v>
      </c>
      <c r="C74" s="6" t="s">
        <v>119</v>
      </c>
      <c r="D74" s="4" t="s">
        <v>17</v>
      </c>
      <c r="E74" s="12" t="s">
        <v>227</v>
      </c>
    </row>
    <row r="75" spans="1:9" x14ac:dyDescent="0.3">
      <c r="A75" s="6">
        <v>5</v>
      </c>
      <c r="B75" s="5">
        <v>45322</v>
      </c>
      <c r="C75" s="6" t="s">
        <v>74</v>
      </c>
      <c r="D75" s="6" t="s">
        <v>66</v>
      </c>
      <c r="E75" s="24" t="s">
        <v>46</v>
      </c>
      <c r="F75" s="17"/>
      <c r="G75" s="17"/>
      <c r="H75" s="17"/>
      <c r="I75" s="17"/>
    </row>
    <row r="76" spans="1:9" x14ac:dyDescent="0.3">
      <c r="A76" s="6">
        <v>9</v>
      </c>
      <c r="B76" s="5">
        <v>45330</v>
      </c>
      <c r="C76" s="6" t="s">
        <v>79</v>
      </c>
      <c r="D76" s="6" t="s">
        <v>64</v>
      </c>
      <c r="E76" s="24" t="s">
        <v>44</v>
      </c>
      <c r="F76" s="17"/>
      <c r="G76" s="17"/>
      <c r="H76" s="17"/>
      <c r="I76" s="17"/>
    </row>
    <row r="77" spans="1:9" x14ac:dyDescent="0.3">
      <c r="A77" s="6">
        <v>29</v>
      </c>
      <c r="B77" s="5">
        <v>45408</v>
      </c>
      <c r="C77" s="6" t="s">
        <v>96</v>
      </c>
      <c r="D77" s="6" t="s">
        <v>67</v>
      </c>
      <c r="E77" s="24" t="s">
        <v>44</v>
      </c>
    </row>
    <row r="78" spans="1:9" x14ac:dyDescent="0.3">
      <c r="A78" s="6">
        <v>39</v>
      </c>
      <c r="B78" s="6" t="s">
        <v>108</v>
      </c>
      <c r="C78" s="6" t="s">
        <v>133</v>
      </c>
      <c r="D78" s="6" t="s">
        <v>67</v>
      </c>
      <c r="E78" s="10" t="s">
        <v>44</v>
      </c>
    </row>
    <row r="79" spans="1:9" x14ac:dyDescent="0.3">
      <c r="A79" s="6">
        <v>108</v>
      </c>
      <c r="B79" s="6" t="s">
        <v>59</v>
      </c>
      <c r="C79" s="6" t="s">
        <v>215</v>
      </c>
      <c r="D79" s="6" t="s">
        <v>67</v>
      </c>
      <c r="E79" s="13" t="s">
        <v>44</v>
      </c>
    </row>
    <row r="80" spans="1:9" x14ac:dyDescent="0.3">
      <c r="A80" s="6">
        <v>40</v>
      </c>
      <c r="B80" s="6" t="s">
        <v>108</v>
      </c>
      <c r="C80" s="6" t="s">
        <v>134</v>
      </c>
      <c r="D80" s="6" t="s">
        <v>64</v>
      </c>
      <c r="E80" s="13" t="s">
        <v>60</v>
      </c>
    </row>
    <row r="81" spans="1:5" x14ac:dyDescent="0.3">
      <c r="A81" s="6">
        <v>67</v>
      </c>
      <c r="B81" s="6" t="s">
        <v>145</v>
      </c>
      <c r="C81" s="6" t="s">
        <v>174</v>
      </c>
      <c r="D81" s="6" t="s">
        <v>66</v>
      </c>
      <c r="E81" s="13" t="s">
        <v>60</v>
      </c>
    </row>
    <row r="82" spans="1:5" x14ac:dyDescent="0.3">
      <c r="A82" s="6">
        <v>85</v>
      </c>
      <c r="B82" s="6" t="s">
        <v>153</v>
      </c>
      <c r="C82" s="6" t="s">
        <v>192</v>
      </c>
      <c r="D82" s="6" t="s">
        <v>66</v>
      </c>
      <c r="E82" s="13" t="s">
        <v>60</v>
      </c>
    </row>
    <row r="83" spans="1:5" x14ac:dyDescent="0.3">
      <c r="A83" s="6">
        <v>82</v>
      </c>
      <c r="B83" s="6" t="s">
        <v>151</v>
      </c>
      <c r="C83" s="6" t="s">
        <v>189</v>
      </c>
      <c r="D83" s="6" t="s">
        <v>69</v>
      </c>
      <c r="E83" s="13" t="s">
        <v>229</v>
      </c>
    </row>
    <row r="84" spans="1:5" x14ac:dyDescent="0.3">
      <c r="A84" s="6">
        <v>62</v>
      </c>
      <c r="B84" s="6">
        <v>8.6</v>
      </c>
      <c r="C84" s="6" t="s">
        <v>118</v>
      </c>
      <c r="D84" s="6" t="s">
        <v>69</v>
      </c>
      <c r="E84" s="25" t="s">
        <v>50</v>
      </c>
    </row>
    <row r="85" spans="1:5" x14ac:dyDescent="0.3">
      <c r="A85" s="6">
        <v>84</v>
      </c>
      <c r="B85" s="6" t="s">
        <v>152</v>
      </c>
      <c r="C85" s="6" t="s">
        <v>191</v>
      </c>
      <c r="D85" s="6" t="s">
        <v>69</v>
      </c>
      <c r="E85" s="13" t="s">
        <v>50</v>
      </c>
    </row>
    <row r="86" spans="1:5" x14ac:dyDescent="0.3">
      <c r="A86" s="6">
        <v>91</v>
      </c>
      <c r="B86" s="6" t="s">
        <v>31</v>
      </c>
      <c r="C86" s="6" t="s">
        <v>198</v>
      </c>
      <c r="D86" s="6" t="s">
        <v>69</v>
      </c>
      <c r="E86" s="13" t="s">
        <v>50</v>
      </c>
    </row>
    <row r="87" spans="1:5" x14ac:dyDescent="0.3">
      <c r="A87" s="6">
        <v>98</v>
      </c>
      <c r="B87" s="6" t="s">
        <v>161</v>
      </c>
      <c r="C87" s="6" t="s">
        <v>205</v>
      </c>
      <c r="D87" s="6" t="s">
        <v>69</v>
      </c>
      <c r="E87" s="13" t="s">
        <v>50</v>
      </c>
    </row>
    <row r="88" spans="1:5" x14ac:dyDescent="0.3">
      <c r="A88" s="6">
        <v>43</v>
      </c>
      <c r="B88" s="6" t="s">
        <v>18</v>
      </c>
      <c r="C88" s="6" t="s">
        <v>136</v>
      </c>
      <c r="D88" s="6" t="s">
        <v>65</v>
      </c>
      <c r="E88" s="13" t="s">
        <v>40</v>
      </c>
    </row>
    <row r="89" spans="1:5" x14ac:dyDescent="0.3">
      <c r="A89" s="6">
        <v>52</v>
      </c>
      <c r="B89" s="6" t="s">
        <v>111</v>
      </c>
      <c r="C89" s="1" t="s">
        <v>127</v>
      </c>
      <c r="D89" s="6" t="s">
        <v>65</v>
      </c>
      <c r="E89" s="13" t="s">
        <v>40</v>
      </c>
    </row>
    <row r="90" spans="1:5" x14ac:dyDescent="0.3">
      <c r="A90" s="6">
        <v>68</v>
      </c>
      <c r="B90" s="6" t="s">
        <v>23</v>
      </c>
      <c r="C90" s="6" t="s">
        <v>175</v>
      </c>
      <c r="D90" s="6" t="s">
        <v>65</v>
      </c>
      <c r="E90" s="13" t="s">
        <v>40</v>
      </c>
    </row>
    <row r="91" spans="1:5" x14ac:dyDescent="0.3">
      <c r="A91" s="6">
        <v>107</v>
      </c>
      <c r="B91" s="6" t="s">
        <v>166</v>
      </c>
      <c r="C91" s="6" t="s">
        <v>214</v>
      </c>
      <c r="D91" s="6" t="s">
        <v>65</v>
      </c>
      <c r="E91" s="13" t="s">
        <v>40</v>
      </c>
    </row>
    <row r="92" spans="1:5" x14ac:dyDescent="0.3">
      <c r="A92" s="6">
        <v>23</v>
      </c>
      <c r="B92" s="5">
        <v>45390</v>
      </c>
      <c r="C92" s="6" t="s">
        <v>100</v>
      </c>
      <c r="D92" s="6" t="s">
        <v>67</v>
      </c>
      <c r="E92" s="25" t="s">
        <v>58</v>
      </c>
    </row>
    <row r="93" spans="1:5" x14ac:dyDescent="0.3">
      <c r="A93" s="6">
        <v>36</v>
      </c>
      <c r="B93" s="5">
        <v>45428</v>
      </c>
      <c r="C93" s="6" t="s">
        <v>104</v>
      </c>
      <c r="D93" s="6" t="s">
        <v>67</v>
      </c>
      <c r="E93" s="25" t="s">
        <v>58</v>
      </c>
    </row>
    <row r="94" spans="1:5" x14ac:dyDescent="0.3">
      <c r="A94" s="6">
        <v>54</v>
      </c>
      <c r="B94" s="6" t="s">
        <v>112</v>
      </c>
      <c r="C94" s="6" t="s">
        <v>125</v>
      </c>
      <c r="D94" s="6" t="s">
        <v>67</v>
      </c>
      <c r="E94" s="13" t="s">
        <v>58</v>
      </c>
    </row>
    <row r="95" spans="1:5" x14ac:dyDescent="0.3">
      <c r="A95" s="6">
        <v>59</v>
      </c>
      <c r="B95" s="6">
        <v>7.3</v>
      </c>
      <c r="C95" s="6" t="s">
        <v>121</v>
      </c>
      <c r="D95" s="6" t="s">
        <v>67</v>
      </c>
      <c r="E95" s="13" t="s">
        <v>58</v>
      </c>
    </row>
    <row r="96" spans="1:5" x14ac:dyDescent="0.3">
      <c r="A96" s="6">
        <v>70</v>
      </c>
      <c r="B96" s="6" t="s">
        <v>146</v>
      </c>
      <c r="C96" s="6" t="s">
        <v>177</v>
      </c>
      <c r="D96" s="6" t="s">
        <v>67</v>
      </c>
      <c r="E96" s="13" t="s">
        <v>58</v>
      </c>
    </row>
    <row r="97" spans="1:5" x14ac:dyDescent="0.3">
      <c r="A97" s="6">
        <v>72</v>
      </c>
      <c r="B97" s="6" t="s">
        <v>25</v>
      </c>
      <c r="C97" s="6" t="s">
        <v>179</v>
      </c>
      <c r="D97" s="6" t="s">
        <v>64</v>
      </c>
      <c r="E97" s="13" t="s">
        <v>228</v>
      </c>
    </row>
    <row r="98" spans="1:5" x14ac:dyDescent="0.3">
      <c r="A98" s="6">
        <v>79</v>
      </c>
      <c r="B98" s="6" t="s">
        <v>150</v>
      </c>
      <c r="C98" s="6" t="s">
        <v>186</v>
      </c>
      <c r="D98" s="6" t="s">
        <v>64</v>
      </c>
      <c r="E98" s="13" t="s">
        <v>228</v>
      </c>
    </row>
    <row r="99" spans="1:5" x14ac:dyDescent="0.3">
      <c r="A99" s="6">
        <v>18</v>
      </c>
      <c r="B99" s="5">
        <v>45365</v>
      </c>
      <c r="C99" s="6" t="s">
        <v>85</v>
      </c>
      <c r="D99" s="6" t="s">
        <v>65</v>
      </c>
      <c r="E99" s="25" t="s">
        <v>41</v>
      </c>
    </row>
    <row r="100" spans="1:5" x14ac:dyDescent="0.3">
      <c r="A100" s="6">
        <v>35</v>
      </c>
      <c r="B100" s="5">
        <v>45426</v>
      </c>
      <c r="C100" s="6" t="s">
        <v>103</v>
      </c>
      <c r="D100" s="6" t="s">
        <v>65</v>
      </c>
      <c r="E100" s="25" t="s">
        <v>41</v>
      </c>
    </row>
    <row r="101" spans="1:5" x14ac:dyDescent="0.3">
      <c r="A101" s="6">
        <v>50</v>
      </c>
      <c r="B101" s="6" t="s">
        <v>109</v>
      </c>
      <c r="C101" s="6" t="s">
        <v>129</v>
      </c>
      <c r="D101" s="6" t="s">
        <v>68</v>
      </c>
      <c r="E101" s="13" t="s">
        <v>226</v>
      </c>
    </row>
    <row r="102" spans="1:5" x14ac:dyDescent="0.3">
      <c r="A102" s="6">
        <v>60</v>
      </c>
      <c r="B102" s="6" t="s">
        <v>114</v>
      </c>
      <c r="C102" s="6" t="s">
        <v>120</v>
      </c>
      <c r="D102" s="4" t="s">
        <v>68</v>
      </c>
      <c r="E102" s="13" t="s">
        <v>226</v>
      </c>
    </row>
    <row r="103" spans="1:5" x14ac:dyDescent="0.3">
      <c r="A103" s="6">
        <v>74</v>
      </c>
      <c r="B103" s="6" t="s">
        <v>25</v>
      </c>
      <c r="C103" s="6" t="s">
        <v>181</v>
      </c>
      <c r="D103" s="6" t="s">
        <v>70</v>
      </c>
      <c r="E103" s="13" t="s">
        <v>226</v>
      </c>
    </row>
    <row r="104" spans="1:5" x14ac:dyDescent="0.3">
      <c r="A104" s="6">
        <v>111</v>
      </c>
      <c r="B104" s="6" t="s">
        <v>169</v>
      </c>
      <c r="C104" s="6" t="s">
        <v>218</v>
      </c>
      <c r="D104" s="6" t="s">
        <v>70</v>
      </c>
      <c r="E104" s="13" t="s">
        <v>226</v>
      </c>
    </row>
    <row r="105" spans="1:5" x14ac:dyDescent="0.3">
      <c r="A105" s="6">
        <v>42</v>
      </c>
      <c r="B105" s="6" t="s">
        <v>108</v>
      </c>
      <c r="C105" s="6" t="s">
        <v>135</v>
      </c>
      <c r="D105" s="6" t="s">
        <v>66</v>
      </c>
      <c r="E105" s="13" t="s">
        <v>52</v>
      </c>
    </row>
    <row r="106" spans="1:5" x14ac:dyDescent="0.3">
      <c r="A106" s="6">
        <v>56</v>
      </c>
      <c r="B106" s="6" t="s">
        <v>113</v>
      </c>
      <c r="C106" s="6" t="s">
        <v>61</v>
      </c>
      <c r="D106" s="6" t="s">
        <v>66</v>
      </c>
      <c r="E106" s="13" t="s">
        <v>52</v>
      </c>
    </row>
    <row r="107" spans="1:5" x14ac:dyDescent="0.3">
      <c r="A107" s="6">
        <v>92</v>
      </c>
      <c r="B107" s="6" t="s">
        <v>157</v>
      </c>
      <c r="C107" s="6" t="s">
        <v>199</v>
      </c>
      <c r="D107" s="6" t="s">
        <v>66</v>
      </c>
      <c r="E107" s="13" t="s">
        <v>52</v>
      </c>
    </row>
    <row r="108" spans="1:5" x14ac:dyDescent="0.3">
      <c r="A108" s="6">
        <v>44</v>
      </c>
      <c r="B108" s="6" t="s">
        <v>19</v>
      </c>
      <c r="C108" s="6" t="s">
        <v>137</v>
      </c>
      <c r="D108" s="6" t="s">
        <v>65</v>
      </c>
      <c r="E108" s="13" t="s">
        <v>42</v>
      </c>
    </row>
    <row r="109" spans="1:5" x14ac:dyDescent="0.3">
      <c r="A109" s="6">
        <v>55</v>
      </c>
      <c r="B109" s="6" t="s">
        <v>113</v>
      </c>
      <c r="C109" s="6" t="s">
        <v>124</v>
      </c>
      <c r="D109" s="6" t="s">
        <v>65</v>
      </c>
      <c r="E109" s="13" t="s">
        <v>42</v>
      </c>
    </row>
    <row r="110" spans="1:5" x14ac:dyDescent="0.3">
      <c r="A110" s="6">
        <v>76</v>
      </c>
      <c r="B110" s="6" t="s">
        <v>26</v>
      </c>
      <c r="C110" s="6" t="s">
        <v>183</v>
      </c>
      <c r="D110" s="6" t="s">
        <v>65</v>
      </c>
      <c r="E110" s="13" t="s">
        <v>42</v>
      </c>
    </row>
    <row r="111" spans="1:5" x14ac:dyDescent="0.3">
      <c r="A111" s="6">
        <v>87</v>
      </c>
      <c r="B111" s="6" t="s">
        <v>154</v>
      </c>
      <c r="C111" s="6" t="s">
        <v>194</v>
      </c>
      <c r="D111" s="6" t="s">
        <v>65</v>
      </c>
      <c r="E111" s="13" t="s">
        <v>42</v>
      </c>
    </row>
    <row r="112" spans="1:5" x14ac:dyDescent="0.3">
      <c r="A112" s="6">
        <v>94</v>
      </c>
      <c r="B112" s="6" t="s">
        <v>159</v>
      </c>
      <c r="C112" s="6" t="s">
        <v>201</v>
      </c>
      <c r="D112" s="6" t="s">
        <v>65</v>
      </c>
      <c r="E112" s="13" t="s">
        <v>42</v>
      </c>
    </row>
    <row r="113" spans="1:9" x14ac:dyDescent="0.3">
      <c r="A113" s="6">
        <v>105</v>
      </c>
      <c r="B113" s="4" t="s">
        <v>165</v>
      </c>
      <c r="C113" s="6" t="s">
        <v>212</v>
      </c>
      <c r="D113" s="6" t="s">
        <v>65</v>
      </c>
      <c r="E113" s="13" t="s">
        <v>42</v>
      </c>
    </row>
    <row r="114" spans="1:9" x14ac:dyDescent="0.3">
      <c r="A114" s="6">
        <v>14</v>
      </c>
      <c r="B114" s="22">
        <v>45357</v>
      </c>
      <c r="C114" s="6" t="s">
        <v>90</v>
      </c>
      <c r="D114" s="6" t="s">
        <v>70</v>
      </c>
      <c r="E114" s="25" t="s">
        <v>38</v>
      </c>
    </row>
    <row r="115" spans="1:9" x14ac:dyDescent="0.3">
      <c r="A115" s="6">
        <v>45</v>
      </c>
      <c r="B115" s="23" t="s">
        <v>20</v>
      </c>
      <c r="C115" s="6" t="s">
        <v>138</v>
      </c>
      <c r="D115" s="6" t="s">
        <v>70</v>
      </c>
      <c r="E115" s="13" t="s">
        <v>38</v>
      </c>
    </row>
    <row r="116" spans="1:9" x14ac:dyDescent="0.3">
      <c r="A116" s="6">
        <v>95</v>
      </c>
      <c r="B116" s="23" t="s">
        <v>159</v>
      </c>
      <c r="C116" s="6" t="s">
        <v>202</v>
      </c>
      <c r="D116" s="6" t="s">
        <v>70</v>
      </c>
      <c r="E116" s="13" t="s">
        <v>38</v>
      </c>
    </row>
    <row r="117" spans="1:9" x14ac:dyDescent="0.3">
      <c r="A117" s="6">
        <v>97</v>
      </c>
      <c r="B117" s="23" t="s">
        <v>32</v>
      </c>
      <c r="C117" s="6" t="s">
        <v>204</v>
      </c>
      <c r="D117" s="6" t="s">
        <v>70</v>
      </c>
      <c r="E117" s="13" t="s">
        <v>38</v>
      </c>
    </row>
    <row r="118" spans="1:9" x14ac:dyDescent="0.3">
      <c r="A118" s="6">
        <v>103</v>
      </c>
      <c r="B118" s="12" t="s">
        <v>164</v>
      </c>
      <c r="C118" s="6" t="s">
        <v>210</v>
      </c>
      <c r="D118" s="6" t="s">
        <v>70</v>
      </c>
      <c r="E118" s="13" t="s">
        <v>38</v>
      </c>
    </row>
    <row r="119" spans="1:9" x14ac:dyDescent="0.3">
      <c r="A119" s="6">
        <v>109</v>
      </c>
      <c r="B119" s="8" t="s">
        <v>167</v>
      </c>
      <c r="C119" s="6" t="s">
        <v>216</v>
      </c>
      <c r="D119" s="6" t="s">
        <v>70</v>
      </c>
      <c r="E119" s="13" t="s">
        <v>38</v>
      </c>
    </row>
    <row r="120" spans="1:9" x14ac:dyDescent="0.3">
      <c r="A120" s="6">
        <v>10</v>
      </c>
      <c r="B120" s="21">
        <v>45330</v>
      </c>
      <c r="C120" s="6" t="s">
        <v>82</v>
      </c>
      <c r="D120" s="6" t="s">
        <v>70</v>
      </c>
      <c r="E120" s="25" t="s">
        <v>39</v>
      </c>
      <c r="F120" s="16"/>
      <c r="G120" s="16"/>
      <c r="H120" s="17"/>
      <c r="I120" s="17"/>
    </row>
    <row r="121" spans="1:9" x14ac:dyDescent="0.3">
      <c r="A121" s="6">
        <v>37</v>
      </c>
      <c r="B121" s="21">
        <v>45433</v>
      </c>
      <c r="C121" s="6" t="s">
        <v>106</v>
      </c>
      <c r="D121" s="6" t="s">
        <v>70</v>
      </c>
      <c r="E121" s="25" t="s">
        <v>39</v>
      </c>
    </row>
    <row r="122" spans="1:9" x14ac:dyDescent="0.3">
      <c r="A122" s="6">
        <v>106</v>
      </c>
      <c r="B122" s="8" t="s">
        <v>35</v>
      </c>
      <c r="C122" s="6" t="s">
        <v>213</v>
      </c>
      <c r="D122" s="6" t="s">
        <v>70</v>
      </c>
      <c r="E122" s="13" t="s">
        <v>39</v>
      </c>
    </row>
    <row r="123" spans="1:9" x14ac:dyDescent="0.3">
      <c r="A123" s="6">
        <v>57</v>
      </c>
      <c r="B123" s="17" t="s">
        <v>11</v>
      </c>
      <c r="C123" s="6" t="s">
        <v>123</v>
      </c>
      <c r="D123" s="6" t="s">
        <v>68</v>
      </c>
      <c r="E123" s="13" t="s">
        <v>55</v>
      </c>
    </row>
  </sheetData>
  <autoFilter ref="A12:O12" xr:uid="{DE80B1B6-F3C7-44AA-9CF3-7E271CDD12BD}">
    <filterColumn colId="5" showButton="0"/>
    <filterColumn colId="6" showButton="0"/>
    <filterColumn colId="7" showButton="0"/>
    <sortState ref="A13:O125">
      <sortCondition descending="1" ref="E12"/>
    </sortState>
  </autoFilter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2024년 보도자료</vt:lpstr>
      <vt:lpstr>2025년 보도자료 현황</vt:lpstr>
      <vt:lpstr>2024년 보도자료 현황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2025-12-08T00:22:14Z</cp:lastPrinted>
  <dcterms:created xsi:type="dcterms:W3CDTF">2023-05-02T06:28:31Z</dcterms:created>
  <dcterms:modified xsi:type="dcterms:W3CDTF">2026-02-05T07:28:55Z</dcterms:modified>
</cp:coreProperties>
</file>