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업무폴더_심수진\01업무폴더\정보공개\2022년\공단 사전정보 정비\20220615 개방형포맷으로 전환\2022년 5월\사전정보공표(허하나로)\17. 중소기업제품 구매실적(4월)\"/>
    </mc:Choice>
  </mc:AlternateContent>
  <xr:revisionPtr revIDLastSave="0" documentId="8_{55D493FB-C335-44D4-981D-4B824F0F37E5}" xr6:coauthVersionLast="36" xr6:coauthVersionMax="36" xr10:uidLastSave="{00000000-0000-0000-0000-000000000000}"/>
  <bookViews>
    <workbookView xWindow="32760" yWindow="32760" windowWidth="19200" windowHeight="10680" activeTab="2"/>
  </bookViews>
  <sheets>
    <sheet name="2021년 구매실적(월별) -  자체구매 현황" sheetId="1" r:id="rId1"/>
    <sheet name="2021년 구매실적(월별) -  조달구매 현황" sheetId="2" r:id="rId2"/>
    <sheet name="2021년 구매실적(월별) -  합계" sheetId="4" r:id="rId3"/>
  </sheets>
  <calcPr calcId="191029"/>
</workbook>
</file>

<file path=xl/calcChain.xml><?xml version="1.0" encoding="utf-8"?>
<calcChain xmlns="http://schemas.openxmlformats.org/spreadsheetml/2006/main">
  <c r="N33" i="4" l="1"/>
  <c r="N34" i="4"/>
  <c r="M33" i="4"/>
  <c r="M34" i="4"/>
  <c r="L33" i="4"/>
  <c r="L34" i="4"/>
  <c r="K33" i="4"/>
  <c r="K34" i="4"/>
  <c r="J33" i="4"/>
  <c r="J34" i="4"/>
  <c r="I33" i="4"/>
  <c r="I34" i="4"/>
  <c r="H33" i="4"/>
  <c r="H34" i="4"/>
  <c r="G33" i="4"/>
  <c r="G34" i="4"/>
  <c r="F33" i="4"/>
  <c r="F34" i="4"/>
  <c r="E33" i="4"/>
  <c r="E34" i="4"/>
  <c r="D33" i="4"/>
  <c r="C33" i="4"/>
  <c r="C34" i="4"/>
  <c r="O33" i="4"/>
  <c r="O34" i="4"/>
  <c r="D32" i="4"/>
  <c r="E32" i="4"/>
  <c r="F32" i="4"/>
  <c r="G32" i="4"/>
  <c r="H32" i="4"/>
  <c r="I32" i="4"/>
  <c r="J32" i="4"/>
  <c r="K32" i="4"/>
  <c r="L32" i="4"/>
  <c r="M32" i="4"/>
  <c r="N32" i="4"/>
  <c r="O32" i="4"/>
  <c r="C32" i="4"/>
  <c r="D28" i="4"/>
  <c r="E28" i="4"/>
  <c r="F28" i="4"/>
  <c r="G28" i="4"/>
  <c r="H28" i="4"/>
  <c r="I28" i="4"/>
  <c r="J28" i="4"/>
  <c r="K28" i="4"/>
  <c r="L28" i="4"/>
  <c r="M28" i="4"/>
  <c r="N28" i="4"/>
  <c r="O28" i="4"/>
  <c r="D27" i="4"/>
  <c r="E27" i="4"/>
  <c r="F27" i="4"/>
  <c r="G27" i="4"/>
  <c r="H27" i="4"/>
  <c r="I27" i="4"/>
  <c r="J27" i="4"/>
  <c r="K27" i="4"/>
  <c r="L27" i="4"/>
  <c r="M27" i="4"/>
  <c r="N27" i="4"/>
  <c r="O27" i="4"/>
  <c r="D26" i="4"/>
  <c r="E26" i="4"/>
  <c r="F26" i="4"/>
  <c r="G26" i="4"/>
  <c r="H26" i="4"/>
  <c r="I26" i="4"/>
  <c r="J26" i="4"/>
  <c r="K26" i="4"/>
  <c r="L26" i="4"/>
  <c r="M26" i="4"/>
  <c r="N26" i="4"/>
  <c r="O26" i="4"/>
  <c r="C27" i="4"/>
  <c r="C28" i="4"/>
  <c r="C26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8" i="4"/>
  <c r="E8" i="4"/>
  <c r="F8" i="4"/>
  <c r="G8" i="4"/>
  <c r="H8" i="4"/>
  <c r="I8" i="4"/>
  <c r="J8" i="4"/>
  <c r="K8" i="4"/>
  <c r="L8" i="4"/>
  <c r="M8" i="4"/>
  <c r="N8" i="4"/>
  <c r="O8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D7" i="4"/>
  <c r="E7" i="4"/>
  <c r="F7" i="4"/>
  <c r="G7" i="4"/>
  <c r="H7" i="4"/>
  <c r="I7" i="4"/>
  <c r="J7" i="4"/>
  <c r="K7" i="4"/>
  <c r="L7" i="4"/>
  <c r="M7" i="4"/>
  <c r="N7" i="4"/>
  <c r="O7" i="4"/>
  <c r="C7" i="4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O32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O26" i="2"/>
  <c r="O22" i="2"/>
  <c r="O21" i="2"/>
  <c r="O20" i="2"/>
  <c r="N19" i="2"/>
  <c r="M19" i="2"/>
  <c r="L19" i="2"/>
  <c r="K19" i="2"/>
  <c r="J19" i="2"/>
  <c r="I19" i="2"/>
  <c r="H19" i="2"/>
  <c r="G19" i="2"/>
  <c r="F19" i="2"/>
  <c r="E19" i="2"/>
  <c r="D19" i="2"/>
  <c r="C19" i="2"/>
  <c r="O19" i="2"/>
  <c r="O18" i="2"/>
  <c r="O17" i="2"/>
  <c r="O16" i="2"/>
  <c r="N15" i="2"/>
  <c r="M15" i="2"/>
  <c r="L15" i="2"/>
  <c r="K15" i="2"/>
  <c r="J15" i="2"/>
  <c r="I15" i="2"/>
  <c r="H15" i="2"/>
  <c r="G15" i="2"/>
  <c r="F15" i="2"/>
  <c r="E15" i="2"/>
  <c r="D15" i="2"/>
  <c r="C15" i="2"/>
  <c r="O15" i="2"/>
  <c r="O14" i="2"/>
  <c r="O13" i="2"/>
  <c r="O12" i="2"/>
  <c r="N11" i="2"/>
  <c r="M11" i="2"/>
  <c r="L11" i="2"/>
  <c r="K11" i="2"/>
  <c r="J11" i="2"/>
  <c r="I11" i="2"/>
  <c r="H11" i="2"/>
  <c r="G11" i="2"/>
  <c r="F11" i="2"/>
  <c r="E11" i="2"/>
  <c r="D11" i="2"/>
  <c r="C11" i="2"/>
  <c r="O11" i="2"/>
  <c r="O10" i="2"/>
  <c r="O9" i="2"/>
  <c r="O8" i="2"/>
  <c r="N7" i="2"/>
  <c r="M7" i="2"/>
  <c r="L7" i="2"/>
  <c r="K7" i="2"/>
  <c r="J7" i="2"/>
  <c r="I7" i="2"/>
  <c r="H7" i="2"/>
  <c r="G7" i="2"/>
  <c r="F7" i="2"/>
  <c r="E7" i="2"/>
  <c r="D7" i="2"/>
  <c r="C7" i="2"/>
  <c r="O7" i="2"/>
  <c r="C7" i="1"/>
  <c r="D7" i="1"/>
  <c r="E7" i="1"/>
  <c r="F7" i="1"/>
  <c r="G7" i="1"/>
  <c r="H7" i="1"/>
  <c r="I7" i="1"/>
  <c r="J7" i="1"/>
  <c r="O7" i="1"/>
  <c r="K7" i="1"/>
  <c r="L7" i="1"/>
  <c r="M7" i="1"/>
  <c r="N7" i="1"/>
  <c r="O8" i="1"/>
  <c r="O9" i="1"/>
  <c r="O10" i="1"/>
  <c r="C11" i="1"/>
  <c r="D11" i="1"/>
  <c r="E11" i="1"/>
  <c r="F11" i="1"/>
  <c r="G11" i="1"/>
  <c r="H11" i="1"/>
  <c r="I11" i="1"/>
  <c r="J11" i="1"/>
  <c r="O11" i="1"/>
  <c r="K11" i="1"/>
  <c r="L11" i="1"/>
  <c r="M11" i="1"/>
  <c r="N11" i="1"/>
  <c r="O12" i="1"/>
  <c r="O13" i="1"/>
  <c r="O14" i="1"/>
  <c r="C15" i="1"/>
  <c r="D15" i="1"/>
  <c r="E15" i="1"/>
  <c r="F15" i="1"/>
  <c r="G15" i="1"/>
  <c r="H15" i="1"/>
  <c r="I15" i="1"/>
  <c r="J15" i="1"/>
  <c r="O15" i="1"/>
  <c r="K15" i="1"/>
  <c r="L15" i="1"/>
  <c r="M15" i="1"/>
  <c r="N15" i="1"/>
  <c r="O16" i="1"/>
  <c r="O17" i="1"/>
  <c r="O18" i="1"/>
  <c r="C19" i="1"/>
  <c r="D19" i="1"/>
  <c r="E19" i="1"/>
  <c r="F19" i="1"/>
  <c r="G19" i="1"/>
  <c r="H19" i="1"/>
  <c r="I19" i="1"/>
  <c r="J19" i="1"/>
  <c r="O19" i="1"/>
  <c r="K19" i="1"/>
  <c r="L19" i="1"/>
  <c r="M19" i="1"/>
  <c r="N19" i="1"/>
  <c r="O20" i="1"/>
  <c r="O21" i="1"/>
  <c r="O22" i="1"/>
  <c r="O26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32" i="1"/>
  <c r="O33" i="1"/>
  <c r="C34" i="1"/>
  <c r="D34" i="1"/>
  <c r="E34" i="1"/>
  <c r="O34" i="1"/>
  <c r="F34" i="1"/>
  <c r="G34" i="1"/>
  <c r="H34" i="1"/>
  <c r="I34" i="1"/>
  <c r="J34" i="1"/>
  <c r="K34" i="1"/>
  <c r="L34" i="1"/>
  <c r="M34" i="1"/>
  <c r="N34" i="1"/>
</calcChain>
</file>

<file path=xl/sharedStrings.xml><?xml version="1.0" encoding="utf-8"?>
<sst xmlns="http://schemas.openxmlformats.org/spreadsheetml/2006/main" count="243" uniqueCount="40">
  <si>
    <t>구분</t>
  </si>
  <si>
    <t>합계</t>
  </si>
  <si>
    <t>계</t>
  </si>
  <si>
    <t>물품</t>
  </si>
  <si>
    <t>공사</t>
  </si>
  <si>
    <t>용역</t>
  </si>
  <si>
    <t>중소기업제품구매액</t>
  </si>
  <si>
    <t>기술개발제품</t>
  </si>
  <si>
    <t>여성기업제품구매액</t>
  </si>
  <si>
    <t>장애인기업제품구매액</t>
  </si>
  <si>
    <t>본부</t>
  </si>
  <si>
    <t>소속기관</t>
  </si>
  <si>
    <t>총구매액</t>
    <phoneticPr fontId="3" type="noConversion"/>
  </si>
  <si>
    <t>계</t>
    <phoneticPr fontId="3" type="noConversion"/>
  </si>
  <si>
    <r>
      <t>1</t>
    </r>
    <r>
      <rPr>
        <sz val="10"/>
        <color indexed="8"/>
        <rFont val="굴림체"/>
        <family val="3"/>
        <charset val="129"/>
      </rPr>
      <t>월</t>
    </r>
  </si>
  <si>
    <r>
      <t>2</t>
    </r>
    <r>
      <rPr>
        <sz val="10"/>
        <color indexed="8"/>
        <rFont val="굴림체"/>
        <family val="3"/>
        <charset val="129"/>
      </rPr>
      <t>월</t>
    </r>
  </si>
  <si>
    <r>
      <t>3</t>
    </r>
    <r>
      <rPr>
        <sz val="10"/>
        <color indexed="8"/>
        <rFont val="굴림체"/>
        <family val="3"/>
        <charset val="129"/>
      </rPr>
      <t>월</t>
    </r>
  </si>
  <si>
    <r>
      <t>4</t>
    </r>
    <r>
      <rPr>
        <sz val="10"/>
        <color indexed="8"/>
        <rFont val="굴림체"/>
        <family val="3"/>
        <charset val="129"/>
      </rPr>
      <t>월</t>
    </r>
  </si>
  <si>
    <r>
      <t>5</t>
    </r>
    <r>
      <rPr>
        <sz val="10"/>
        <color indexed="8"/>
        <rFont val="굴림체"/>
        <family val="3"/>
        <charset val="129"/>
      </rPr>
      <t>월</t>
    </r>
  </si>
  <si>
    <r>
      <t>6</t>
    </r>
    <r>
      <rPr>
        <sz val="10"/>
        <color indexed="8"/>
        <rFont val="굴림체"/>
        <family val="3"/>
        <charset val="129"/>
      </rPr>
      <t>월</t>
    </r>
  </si>
  <si>
    <r>
      <t>7</t>
    </r>
    <r>
      <rPr>
        <sz val="10"/>
        <color indexed="8"/>
        <rFont val="굴림체"/>
        <family val="3"/>
        <charset val="129"/>
      </rPr>
      <t>월</t>
    </r>
  </si>
  <si>
    <r>
      <t>8</t>
    </r>
    <r>
      <rPr>
        <sz val="10"/>
        <color indexed="8"/>
        <rFont val="굴림체"/>
        <family val="3"/>
        <charset val="129"/>
      </rPr>
      <t>월</t>
    </r>
  </si>
  <si>
    <r>
      <t>9</t>
    </r>
    <r>
      <rPr>
        <sz val="10"/>
        <color indexed="8"/>
        <rFont val="굴림체"/>
        <family val="3"/>
        <charset val="129"/>
      </rPr>
      <t>월</t>
    </r>
  </si>
  <si>
    <r>
      <t>10</t>
    </r>
    <r>
      <rPr>
        <sz val="10"/>
        <color indexed="8"/>
        <rFont val="굴림체"/>
        <family val="3"/>
        <charset val="129"/>
      </rPr>
      <t>월</t>
    </r>
  </si>
  <si>
    <r>
      <t>11</t>
    </r>
    <r>
      <rPr>
        <sz val="10"/>
        <color indexed="8"/>
        <rFont val="굴림체"/>
        <family val="3"/>
        <charset val="129"/>
      </rPr>
      <t>월</t>
    </r>
  </si>
  <si>
    <r>
      <t>12</t>
    </r>
    <r>
      <rPr>
        <sz val="10"/>
        <color indexed="8"/>
        <rFont val="굴림체"/>
        <family val="3"/>
        <charset val="129"/>
      </rPr>
      <t>월</t>
    </r>
  </si>
  <si>
    <t>공사용자재직접구매실적</t>
    <phoneticPr fontId="3" type="noConversion"/>
  </si>
  <si>
    <r>
      <t xml:space="preserve">Copyright(c) </t>
    </r>
    <r>
      <rPr>
        <b/>
        <sz val="10"/>
        <color indexed="9"/>
        <rFont val="굴림체"/>
        <family val="3"/>
        <charset val="129"/>
      </rPr>
      <t>중소기업제품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공공구매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굴림체"/>
        <family val="3"/>
        <charset val="129"/>
      </rPr>
      <t>종합정보망</t>
    </r>
    <r>
      <rPr>
        <b/>
        <sz val="10"/>
        <color indexed="9"/>
        <rFont val="Arial"/>
        <family val="2"/>
      </rPr>
      <t>(smpp)</t>
    </r>
  </si>
  <si>
    <t>1/4</t>
    <phoneticPr fontId="3" type="noConversion"/>
  </si>
  <si>
    <t>2/4</t>
    <phoneticPr fontId="3" type="noConversion"/>
  </si>
  <si>
    <t>3/4</t>
    <phoneticPr fontId="3" type="noConversion"/>
  </si>
  <si>
    <t>4/4</t>
    <phoneticPr fontId="3" type="noConversion"/>
  </si>
  <si>
    <t>합계</t>
    <phoneticPr fontId="3" type="noConversion"/>
  </si>
  <si>
    <r>
      <t>2021년 구매실적(월별) -  자체구매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</si>
  <si>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2022-01-17 19:59:17 PM</t>
  </si>
  <si>
    <t>2021년도 (실적)</t>
  </si>
  <si>
    <r>
      <t>2021</t>
    </r>
    <r>
      <rPr>
        <sz val="10"/>
        <color indexed="8"/>
        <rFont val="돋움"/>
        <family val="3"/>
        <charset val="129"/>
      </rPr>
      <t>년도</t>
    </r>
    <r>
      <rPr>
        <sz val="10"/>
        <color indexed="8"/>
        <rFont val="Arial"/>
        <family val="2"/>
      </rPr>
      <t xml:space="preserve"> (</t>
    </r>
    <r>
      <rPr>
        <sz val="10"/>
        <color indexed="8"/>
        <rFont val="돋움"/>
        <family val="3"/>
        <charset val="129"/>
      </rPr>
      <t>실적</t>
    </r>
    <r>
      <rPr>
        <sz val="10"/>
        <color indexed="8"/>
        <rFont val="Arial"/>
        <family val="2"/>
      </rPr>
      <t>)</t>
    </r>
  </si>
  <si>
    <r>
      <t>2021년 구매실적(월별) -  조달구매 현황(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원)</t>
    </r>
  </si>
  <si>
    <t>2022-01-17 19:59:02 PM</t>
  </si>
  <si>
    <r>
      <t>2021</t>
    </r>
    <r>
      <rPr>
        <b/>
        <sz val="10"/>
        <color indexed="9"/>
        <rFont val="맑은 고딕"/>
        <family val="3"/>
        <charset val="129"/>
      </rPr>
      <t>년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맑은 고딕"/>
        <family val="3"/>
        <charset val="129"/>
      </rPr>
      <t>구매실적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맑은 고딕"/>
        <family val="3"/>
        <charset val="129"/>
      </rPr>
      <t>월별</t>
    </r>
    <r>
      <rPr>
        <b/>
        <sz val="10"/>
        <color indexed="9"/>
        <rFont val="Arial"/>
        <family val="2"/>
      </rPr>
      <t xml:space="preserve">) -  </t>
    </r>
    <r>
      <rPr>
        <b/>
        <sz val="10"/>
        <color indexed="9"/>
        <rFont val="Arial Unicode MS"/>
        <family val="3"/>
        <charset val="129"/>
      </rPr>
      <t>합계</t>
    </r>
    <r>
      <rPr>
        <b/>
        <sz val="10"/>
        <color indexed="9"/>
        <rFont val="Arial"/>
        <family val="2"/>
      </rPr>
      <t xml:space="preserve"> </t>
    </r>
    <r>
      <rPr>
        <b/>
        <sz val="10"/>
        <color indexed="9"/>
        <rFont val="맑은 고딕"/>
        <family val="3"/>
        <charset val="129"/>
      </rPr>
      <t>현황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돋움"/>
        <family val="3"/>
        <charset val="129"/>
      </rPr>
      <t>단위</t>
    </r>
    <r>
      <rPr>
        <b/>
        <sz val="10"/>
        <color indexed="9"/>
        <rFont val="Arial"/>
        <family val="2"/>
      </rPr>
      <t xml:space="preserve"> : </t>
    </r>
    <r>
      <rPr>
        <b/>
        <sz val="10"/>
        <color indexed="9"/>
        <rFont val="맑은 고딕"/>
        <family val="3"/>
        <charset val="129"/>
      </rPr>
      <t>원</t>
    </r>
    <r>
      <rPr>
        <b/>
        <sz val="10"/>
        <color indexed="9"/>
        <rFont val="Arial"/>
        <family val="2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</si>
</sst>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_ 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0"/>
      <color indexed="9"/>
      <name val="굴림체"/>
      <family val="3"/>
      <charset val="129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돋움"/>
      <family val="3"/>
      <charset val="129"/>
    </font>
    <font>
      <b/>
      <sz val="10"/>
      <color indexed="9"/>
      <name val="굴림체"/>
      <family val="3"/>
      <charset val="129"/>
    </font>
    <font>
      <sz val="10"/>
      <color indexed="8"/>
      <name val="돋움"/>
      <family val="3"/>
      <charset val="129"/>
    </font>
    <font>
      <b/>
      <sz val="10"/>
      <color indexed="9"/>
      <name val="맑은 고딕"/>
      <family val="3"/>
      <charset val="129"/>
    </font>
    <font>
      <b/>
      <sz val="10"/>
      <color indexed="9"/>
      <name val="Arial"/>
      <family val="2"/>
    </font>
    <font>
      <b/>
      <sz val="10"/>
      <color indexed="9"/>
      <name val="Arial Unicode MS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13"/>
        <bgColor indexed="13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right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1" fillId="4" borderId="0" xfId="0" applyFont="1" applyFill="1" applyAlignment="1"/>
    <xf numFmtId="186" fontId="2" fillId="0" borderId="1" xfId="0" applyNumberFormat="1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186" fontId="0" fillId="0" borderId="1" xfId="0" applyNumberFormat="1" applyFont="1" applyBorder="1" applyAlignment="1">
      <alignment horizontal="right" vertical="center" wrapText="1"/>
    </xf>
    <xf numFmtId="0" fontId="6" fillId="4" borderId="0" xfId="0" applyFont="1" applyFill="1" applyAlignment="1"/>
    <xf numFmtId="0" fontId="2" fillId="0" borderId="0" xfId="0" applyFont="1"/>
    <xf numFmtId="0" fontId="9" fillId="2" borderId="0" xfId="0" applyFont="1" applyFill="1" applyAlignment="1"/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vertical="center"/>
    </xf>
    <xf numFmtId="0" fontId="8" fillId="3" borderId="7" xfId="0" applyNumberFormat="1" applyFont="1" applyFill="1" applyBorder="1" applyAlignment="1" applyProtection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7" xfId="0" applyNumberFormat="1" applyFont="1" applyFill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E1" workbookViewId="0">
      <selection activeCell="O11" sqref="O11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 t="s">
        <v>34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 t="shared" ref="C7:N7" si="0">SUM(C8:C10)</f>
        <v>368794325</v>
      </c>
      <c r="D7" s="4">
        <f t="shared" si="0"/>
        <v>368794325</v>
      </c>
      <c r="E7" s="4">
        <f t="shared" si="0"/>
        <v>648869280</v>
      </c>
      <c r="F7" s="4">
        <f t="shared" si="0"/>
        <v>1039130866</v>
      </c>
      <c r="G7" s="4">
        <f t="shared" si="0"/>
        <v>1039130866</v>
      </c>
      <c r="H7" s="4">
        <f t="shared" si="0"/>
        <v>1039130866</v>
      </c>
      <c r="I7" s="4">
        <f t="shared" si="0"/>
        <v>136095790</v>
      </c>
      <c r="J7" s="4">
        <f t="shared" si="0"/>
        <v>103520100</v>
      </c>
      <c r="K7" s="4">
        <f t="shared" si="0"/>
        <v>147995260</v>
      </c>
      <c r="L7" s="4">
        <f t="shared" si="0"/>
        <v>85248260</v>
      </c>
      <c r="M7" s="4">
        <f t="shared" si="0"/>
        <v>190716810</v>
      </c>
      <c r="N7" s="4">
        <f t="shared" si="0"/>
        <v>389426670</v>
      </c>
      <c r="O7" s="10">
        <f t="shared" ref="O7:O22" si="1">SUM(C7:N7)</f>
        <v>5556853418</v>
      </c>
    </row>
    <row r="8" spans="1:15" ht="12.75" customHeight="1" x14ac:dyDescent="0.2">
      <c r="A8" s="15"/>
      <c r="B8" s="3" t="s">
        <v>3</v>
      </c>
      <c r="C8" s="11">
        <v>304917045</v>
      </c>
      <c r="D8" s="11">
        <v>304917045</v>
      </c>
      <c r="E8" s="11">
        <v>596865800</v>
      </c>
      <c r="F8" s="11">
        <v>297571843</v>
      </c>
      <c r="G8" s="11">
        <v>297571843</v>
      </c>
      <c r="H8" s="11">
        <v>297571843</v>
      </c>
      <c r="I8" s="11">
        <v>132888570</v>
      </c>
      <c r="J8" s="11">
        <v>92712000</v>
      </c>
      <c r="K8" s="11">
        <v>112508360</v>
      </c>
      <c r="L8" s="11">
        <v>62432750</v>
      </c>
      <c r="M8" s="11">
        <v>126645000</v>
      </c>
      <c r="N8" s="11">
        <v>261072960</v>
      </c>
      <c r="O8" s="10">
        <f t="shared" si="1"/>
        <v>2887675059</v>
      </c>
    </row>
    <row r="9" spans="1:15" ht="12.75" customHeight="1" x14ac:dyDescent="0.2">
      <c r="A9" s="15"/>
      <c r="B9" s="3" t="s">
        <v>4</v>
      </c>
      <c r="C9" s="11">
        <v>13299200</v>
      </c>
      <c r="D9" s="11">
        <v>13299200</v>
      </c>
      <c r="E9" s="11">
        <v>7065000</v>
      </c>
      <c r="F9" s="11">
        <v>666332583</v>
      </c>
      <c r="G9" s="11">
        <v>666332583</v>
      </c>
      <c r="H9" s="11">
        <v>666332583</v>
      </c>
      <c r="I9" s="11">
        <v>1865000</v>
      </c>
      <c r="J9" s="11">
        <v>4703600</v>
      </c>
      <c r="K9" s="11">
        <v>10820500</v>
      </c>
      <c r="L9" s="11">
        <v>6127000</v>
      </c>
      <c r="M9" s="11">
        <v>14963600</v>
      </c>
      <c r="N9" s="11">
        <v>62628060</v>
      </c>
      <c r="O9" s="10">
        <f t="shared" si="1"/>
        <v>2133768909</v>
      </c>
    </row>
    <row r="10" spans="1:15" ht="12.75" customHeight="1" x14ac:dyDescent="0.2">
      <c r="A10" s="15"/>
      <c r="B10" s="3" t="s">
        <v>5</v>
      </c>
      <c r="C10" s="11">
        <v>50578080</v>
      </c>
      <c r="D10" s="11">
        <v>50578080</v>
      </c>
      <c r="E10" s="11">
        <v>44938480</v>
      </c>
      <c r="F10" s="11">
        <v>75226440</v>
      </c>
      <c r="G10" s="11">
        <v>75226440</v>
      </c>
      <c r="H10" s="11">
        <v>75226440</v>
      </c>
      <c r="I10" s="11">
        <v>1342220</v>
      </c>
      <c r="J10" s="11">
        <v>6104500</v>
      </c>
      <c r="K10" s="11">
        <v>24666400</v>
      </c>
      <c r="L10" s="11">
        <v>16688510</v>
      </c>
      <c r="M10" s="11">
        <v>49108210</v>
      </c>
      <c r="N10" s="11">
        <v>65725650</v>
      </c>
      <c r="O10" s="9">
        <f t="shared" si="1"/>
        <v>535409450</v>
      </c>
    </row>
    <row r="11" spans="1:15" ht="12.75" customHeight="1" x14ac:dyDescent="0.2">
      <c r="A11" s="15" t="s">
        <v>6</v>
      </c>
      <c r="B11" s="3" t="s">
        <v>13</v>
      </c>
      <c r="C11" s="4">
        <f t="shared" ref="C11:N11" si="2">SUM(C12:C14)</f>
        <v>325459240</v>
      </c>
      <c r="D11" s="4">
        <f t="shared" si="2"/>
        <v>325459240</v>
      </c>
      <c r="E11" s="4">
        <f t="shared" si="2"/>
        <v>610425500</v>
      </c>
      <c r="F11" s="4">
        <f t="shared" si="2"/>
        <v>1036099876</v>
      </c>
      <c r="G11" s="4">
        <f t="shared" si="2"/>
        <v>1036099876</v>
      </c>
      <c r="H11" s="4">
        <f t="shared" si="2"/>
        <v>1036099876</v>
      </c>
      <c r="I11" s="4">
        <f t="shared" si="2"/>
        <v>95118230</v>
      </c>
      <c r="J11" s="4">
        <f t="shared" si="2"/>
        <v>66501740</v>
      </c>
      <c r="K11" s="4">
        <f t="shared" si="2"/>
        <v>144479590</v>
      </c>
      <c r="L11" s="4">
        <f t="shared" si="2"/>
        <v>84311080</v>
      </c>
      <c r="M11" s="4">
        <f t="shared" si="2"/>
        <v>187952530</v>
      </c>
      <c r="N11" s="4">
        <f t="shared" si="2"/>
        <v>368779980</v>
      </c>
      <c r="O11" s="10">
        <f t="shared" si="1"/>
        <v>5316786758</v>
      </c>
    </row>
    <row r="12" spans="1:15" ht="12.75" customHeight="1" x14ac:dyDescent="0.2">
      <c r="A12" s="15"/>
      <c r="B12" s="3" t="s">
        <v>3</v>
      </c>
      <c r="C12" s="11">
        <v>261581960</v>
      </c>
      <c r="D12" s="11">
        <v>261581960</v>
      </c>
      <c r="E12" s="11">
        <v>558778320</v>
      </c>
      <c r="F12" s="11">
        <v>294540853</v>
      </c>
      <c r="G12" s="11">
        <v>294540853</v>
      </c>
      <c r="H12" s="11">
        <v>294540853</v>
      </c>
      <c r="I12" s="11">
        <v>92057310</v>
      </c>
      <c r="J12" s="11">
        <v>55839940</v>
      </c>
      <c r="K12" s="11">
        <v>108992690</v>
      </c>
      <c r="L12" s="11">
        <v>62105430</v>
      </c>
      <c r="M12" s="11">
        <v>125030630</v>
      </c>
      <c r="N12" s="11">
        <v>261072960</v>
      </c>
      <c r="O12" s="10">
        <f t="shared" si="1"/>
        <v>2670663759</v>
      </c>
    </row>
    <row r="13" spans="1:15" ht="12.75" customHeight="1" x14ac:dyDescent="0.2">
      <c r="A13" s="15"/>
      <c r="B13" s="3" t="s">
        <v>4</v>
      </c>
      <c r="C13" s="11">
        <v>13299200</v>
      </c>
      <c r="D13" s="11">
        <v>13299200</v>
      </c>
      <c r="E13" s="11">
        <v>7065000</v>
      </c>
      <c r="F13" s="11">
        <v>666332583</v>
      </c>
      <c r="G13" s="11">
        <v>666332583</v>
      </c>
      <c r="H13" s="11">
        <v>666332583</v>
      </c>
      <c r="I13" s="11">
        <v>1865000</v>
      </c>
      <c r="J13" s="11">
        <v>4703600</v>
      </c>
      <c r="K13" s="11">
        <v>10820500</v>
      </c>
      <c r="L13" s="11">
        <v>6127000</v>
      </c>
      <c r="M13" s="11">
        <v>14963600</v>
      </c>
      <c r="N13" s="11">
        <v>62628060</v>
      </c>
      <c r="O13" s="10">
        <f t="shared" si="1"/>
        <v>2133768909</v>
      </c>
    </row>
    <row r="14" spans="1:15" ht="12.75" customHeight="1" x14ac:dyDescent="0.2">
      <c r="A14" s="15"/>
      <c r="B14" s="3" t="s">
        <v>5</v>
      </c>
      <c r="C14" s="11">
        <v>50578080</v>
      </c>
      <c r="D14" s="11">
        <v>50578080</v>
      </c>
      <c r="E14" s="11">
        <v>44582180</v>
      </c>
      <c r="F14" s="11">
        <v>75226440</v>
      </c>
      <c r="G14" s="11">
        <v>75226440</v>
      </c>
      <c r="H14" s="11">
        <v>75226440</v>
      </c>
      <c r="I14" s="11">
        <v>1195920</v>
      </c>
      <c r="J14" s="11">
        <v>5958200</v>
      </c>
      <c r="K14" s="11">
        <v>24666400</v>
      </c>
      <c r="L14" s="11">
        <v>16078650</v>
      </c>
      <c r="M14" s="11">
        <v>47958300</v>
      </c>
      <c r="N14" s="11">
        <v>45078960</v>
      </c>
      <c r="O14" s="9">
        <f t="shared" si="1"/>
        <v>512354090</v>
      </c>
    </row>
    <row r="15" spans="1:15" ht="12.75" customHeight="1" x14ac:dyDescent="0.2">
      <c r="A15" s="15" t="s">
        <v>8</v>
      </c>
      <c r="B15" s="3" t="s">
        <v>13</v>
      </c>
      <c r="C15" s="4">
        <f t="shared" ref="C15:N15" si="3">SUM(C16:C18)</f>
        <v>30853615</v>
      </c>
      <c r="D15" s="4">
        <f t="shared" si="3"/>
        <v>30853615</v>
      </c>
      <c r="E15" s="4">
        <f t="shared" si="3"/>
        <v>16299010</v>
      </c>
      <c r="F15" s="4">
        <f t="shared" si="3"/>
        <v>31204277</v>
      </c>
      <c r="G15" s="4">
        <f t="shared" si="3"/>
        <v>31204277</v>
      </c>
      <c r="H15" s="4">
        <f t="shared" si="3"/>
        <v>31204277</v>
      </c>
      <c r="I15" s="4">
        <f t="shared" si="3"/>
        <v>2097800</v>
      </c>
      <c r="J15" s="4">
        <f t="shared" si="3"/>
        <v>6001650</v>
      </c>
      <c r="K15" s="4">
        <f t="shared" si="3"/>
        <v>3335100</v>
      </c>
      <c r="L15" s="4">
        <f t="shared" si="3"/>
        <v>6658100</v>
      </c>
      <c r="M15" s="4">
        <f t="shared" si="3"/>
        <v>10424020</v>
      </c>
      <c r="N15" s="4">
        <f t="shared" si="3"/>
        <v>28788590</v>
      </c>
      <c r="O15" s="10">
        <f t="shared" si="1"/>
        <v>228924331</v>
      </c>
    </row>
    <row r="16" spans="1:15" ht="12.75" customHeight="1" x14ac:dyDescent="0.2">
      <c r="A16" s="16"/>
      <c r="B16" s="3" t="s">
        <v>3</v>
      </c>
      <c r="C16" s="11">
        <v>20677915</v>
      </c>
      <c r="D16" s="11">
        <v>20677915</v>
      </c>
      <c r="E16" s="11">
        <v>14628010</v>
      </c>
      <c r="F16" s="11">
        <v>21315977</v>
      </c>
      <c r="G16" s="11">
        <v>21315977</v>
      </c>
      <c r="H16" s="11">
        <v>21315977</v>
      </c>
      <c r="I16" s="11">
        <v>2097800</v>
      </c>
      <c r="J16" s="11">
        <v>6001650</v>
      </c>
      <c r="K16" s="11">
        <v>3335100</v>
      </c>
      <c r="L16" s="11">
        <v>5192900</v>
      </c>
      <c r="M16" s="11">
        <v>9900920</v>
      </c>
      <c r="N16" s="11">
        <v>18940990</v>
      </c>
      <c r="O16" s="10">
        <f t="shared" si="1"/>
        <v>165401131</v>
      </c>
    </row>
    <row r="17" spans="1:15" ht="12.75" customHeight="1" x14ac:dyDescent="0.2">
      <c r="A17" s="16"/>
      <c r="B17" s="3" t="s">
        <v>4</v>
      </c>
      <c r="C17" s="11">
        <v>2037200</v>
      </c>
      <c r="D17" s="11">
        <v>2037200</v>
      </c>
      <c r="E17" s="11">
        <v>1671000</v>
      </c>
      <c r="F17" s="11">
        <v>314967</v>
      </c>
      <c r="G17" s="11">
        <v>314967</v>
      </c>
      <c r="H17" s="11">
        <v>314967</v>
      </c>
      <c r="I17" s="11">
        <v>0</v>
      </c>
      <c r="J17" s="11">
        <v>0</v>
      </c>
      <c r="K17" s="11">
        <v>0</v>
      </c>
      <c r="L17" s="11">
        <v>841500</v>
      </c>
      <c r="M17" s="11">
        <v>0</v>
      </c>
      <c r="N17" s="11">
        <v>8012000</v>
      </c>
      <c r="O17" s="10">
        <f t="shared" si="1"/>
        <v>15543801</v>
      </c>
    </row>
    <row r="18" spans="1:15" ht="12.75" customHeight="1" x14ac:dyDescent="0.2">
      <c r="A18" s="17"/>
      <c r="B18" s="3" t="s">
        <v>5</v>
      </c>
      <c r="C18" s="11">
        <v>8138500</v>
      </c>
      <c r="D18" s="11">
        <v>8138500</v>
      </c>
      <c r="E18" s="11">
        <v>0</v>
      </c>
      <c r="F18" s="11">
        <v>9573333</v>
      </c>
      <c r="G18" s="11">
        <v>9573333</v>
      </c>
      <c r="H18" s="11">
        <v>9573333</v>
      </c>
      <c r="I18" s="11">
        <v>0</v>
      </c>
      <c r="J18" s="11">
        <v>0</v>
      </c>
      <c r="K18" s="11">
        <v>0</v>
      </c>
      <c r="L18" s="11">
        <v>623700</v>
      </c>
      <c r="M18" s="11">
        <v>523100</v>
      </c>
      <c r="N18" s="11">
        <v>1835600</v>
      </c>
      <c r="O18" s="9">
        <f t="shared" si="1"/>
        <v>47979399</v>
      </c>
    </row>
    <row r="19" spans="1:15" ht="12.75" customHeight="1" x14ac:dyDescent="0.2">
      <c r="A19" s="15" t="s">
        <v>9</v>
      </c>
      <c r="B19" s="3" t="s">
        <v>13</v>
      </c>
      <c r="C19" s="4">
        <f t="shared" ref="C19:N19" si="4">SUM(C20:C22)</f>
        <v>8751550</v>
      </c>
      <c r="D19" s="4">
        <f t="shared" si="4"/>
        <v>8751550</v>
      </c>
      <c r="E19" s="4">
        <f t="shared" si="4"/>
        <v>2055800</v>
      </c>
      <c r="F19" s="4">
        <f t="shared" si="4"/>
        <v>4998167</v>
      </c>
      <c r="G19" s="4">
        <f t="shared" si="4"/>
        <v>4998167</v>
      </c>
      <c r="H19" s="4">
        <f t="shared" si="4"/>
        <v>4998167</v>
      </c>
      <c r="I19" s="4">
        <f t="shared" si="4"/>
        <v>118800</v>
      </c>
      <c r="J19" s="4">
        <f t="shared" si="4"/>
        <v>1919800</v>
      </c>
      <c r="K19" s="4">
        <f t="shared" si="4"/>
        <v>0</v>
      </c>
      <c r="L19" s="4">
        <f t="shared" si="4"/>
        <v>1467400</v>
      </c>
      <c r="M19" s="4">
        <f t="shared" si="4"/>
        <v>737200</v>
      </c>
      <c r="N19" s="4">
        <f t="shared" si="4"/>
        <v>1693300</v>
      </c>
      <c r="O19" s="10">
        <f t="shared" si="1"/>
        <v>40489901</v>
      </c>
    </row>
    <row r="20" spans="1:15" ht="12.75" customHeight="1" x14ac:dyDescent="0.2">
      <c r="A20" s="16"/>
      <c r="B20" s="3" t="s">
        <v>3</v>
      </c>
      <c r="C20" s="11">
        <v>6870550</v>
      </c>
      <c r="D20" s="11">
        <v>6870550</v>
      </c>
      <c r="E20" s="11">
        <v>0</v>
      </c>
      <c r="F20" s="11">
        <v>3569400</v>
      </c>
      <c r="G20" s="11">
        <v>3569400</v>
      </c>
      <c r="H20" s="11">
        <v>3569400</v>
      </c>
      <c r="I20" s="11">
        <v>0</v>
      </c>
      <c r="J20" s="11">
        <v>0</v>
      </c>
      <c r="K20" s="11">
        <v>0</v>
      </c>
      <c r="L20" s="11">
        <v>625900</v>
      </c>
      <c r="M20" s="11">
        <v>499600</v>
      </c>
      <c r="N20" s="11">
        <v>1574500</v>
      </c>
      <c r="O20" s="10">
        <f t="shared" si="1"/>
        <v>27149300</v>
      </c>
    </row>
    <row r="21" spans="1:15" ht="12.75" customHeight="1" x14ac:dyDescent="0.2">
      <c r="A21" s="16"/>
      <c r="B21" s="3" t="s">
        <v>4</v>
      </c>
      <c r="C21" s="11">
        <v>1762200</v>
      </c>
      <c r="D21" s="11">
        <v>1762200</v>
      </c>
      <c r="E21" s="11">
        <v>0</v>
      </c>
      <c r="F21" s="11">
        <v>1309967</v>
      </c>
      <c r="G21" s="11">
        <v>1309967</v>
      </c>
      <c r="H21" s="11">
        <v>1309967</v>
      </c>
      <c r="I21" s="11">
        <v>0</v>
      </c>
      <c r="J21" s="11">
        <v>1801000</v>
      </c>
      <c r="K21" s="11">
        <v>0</v>
      </c>
      <c r="L21" s="11">
        <v>841500</v>
      </c>
      <c r="M21" s="11">
        <v>0</v>
      </c>
      <c r="N21" s="11">
        <v>0</v>
      </c>
      <c r="O21" s="10">
        <f t="shared" si="1"/>
        <v>10096801</v>
      </c>
    </row>
    <row r="22" spans="1:15" ht="12.75" customHeight="1" x14ac:dyDescent="0.2">
      <c r="A22" s="17"/>
      <c r="B22" s="3" t="s">
        <v>5</v>
      </c>
      <c r="C22" s="11">
        <v>118800</v>
      </c>
      <c r="D22" s="11">
        <v>118800</v>
      </c>
      <c r="E22" s="11">
        <v>2055800</v>
      </c>
      <c r="F22" s="11">
        <v>118800</v>
      </c>
      <c r="G22" s="11">
        <v>118800</v>
      </c>
      <c r="H22" s="11">
        <v>118800</v>
      </c>
      <c r="I22" s="11">
        <v>118800</v>
      </c>
      <c r="J22" s="11">
        <v>118800</v>
      </c>
      <c r="K22" s="11">
        <v>0</v>
      </c>
      <c r="L22" s="11">
        <v>0</v>
      </c>
      <c r="M22" s="11">
        <v>237600</v>
      </c>
      <c r="N22" s="11">
        <v>118800</v>
      </c>
      <c r="O22" s="9">
        <f t="shared" si="1"/>
        <v>3243800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22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23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5420000</v>
      </c>
      <c r="I26" s="9">
        <v>0</v>
      </c>
      <c r="J26" s="9">
        <v>0</v>
      </c>
      <c r="K26" s="9">
        <v>16182000</v>
      </c>
      <c r="L26" s="9">
        <v>9200000</v>
      </c>
      <c r="M26" s="9">
        <v>0</v>
      </c>
      <c r="N26" s="9">
        <v>9900000</v>
      </c>
      <c r="O26" s="10">
        <f>SUM(C26:N26)</f>
        <v>40702000</v>
      </c>
    </row>
    <row r="27" spans="1:15" x14ac:dyDescent="0.2">
      <c r="A27" s="20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21"/>
      <c r="B28" s="2" t="s">
        <v>2</v>
      </c>
      <c r="C28" s="10">
        <f t="shared" ref="C28:N28" si="5">SUM(C26:C27)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5420000</v>
      </c>
      <c r="I28" s="10">
        <f t="shared" si="5"/>
        <v>0</v>
      </c>
      <c r="J28" s="10">
        <f t="shared" si="5"/>
        <v>0</v>
      </c>
      <c r="K28" s="10">
        <f t="shared" si="5"/>
        <v>16182000</v>
      </c>
      <c r="L28" s="10">
        <f t="shared" si="5"/>
        <v>9200000</v>
      </c>
      <c r="M28" s="10">
        <f t="shared" si="5"/>
        <v>0</v>
      </c>
      <c r="N28" s="10">
        <f t="shared" si="5"/>
        <v>9900000</v>
      </c>
      <c r="O28" s="10">
        <f>SUM(C27:N27)</f>
        <v>0</v>
      </c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29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30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>SUM(C32:N32)</f>
        <v>0</v>
      </c>
    </row>
    <row r="33" spans="1:15" x14ac:dyDescent="0.2">
      <c r="A33" s="20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21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0</v>
      </c>
      <c r="O34" s="10">
        <f>SUM(C34:N34)</f>
        <v>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B4:B6"/>
    <mergeCell ref="C4:N4"/>
    <mergeCell ref="O4:O6"/>
    <mergeCell ref="A4:A6"/>
    <mergeCell ref="C5:E5"/>
    <mergeCell ref="F5:H5"/>
    <mergeCell ref="I5:K5"/>
    <mergeCell ref="L5:N5"/>
    <mergeCell ref="B30:B31"/>
    <mergeCell ref="A30:A31"/>
    <mergeCell ref="A32:A34"/>
    <mergeCell ref="O24:O25"/>
    <mergeCell ref="C24:N24"/>
    <mergeCell ref="B24:B25"/>
    <mergeCell ref="A1:N1"/>
    <mergeCell ref="A11:A14"/>
    <mergeCell ref="A19:A22"/>
    <mergeCell ref="A15:A18"/>
    <mergeCell ref="A36:O36"/>
    <mergeCell ref="A26:A28"/>
    <mergeCell ref="A24:A25"/>
    <mergeCell ref="A7:A10"/>
    <mergeCell ref="O30:O31"/>
    <mergeCell ref="C30:N3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F1" workbookViewId="0">
      <selection activeCell="O11" sqref="O11"/>
    </sheetView>
  </sheetViews>
  <sheetFormatPr defaultColWidth="21.7109375" defaultRowHeight="12.75" x14ac:dyDescent="0.2"/>
  <cols>
    <col min="1" max="1" width="29" bestFit="1" customWidth="1"/>
  </cols>
  <sheetData>
    <row r="1" spans="1:15" x14ac:dyDescent="0.2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2" t="s">
        <v>38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 t="shared" ref="C7:N7" si="0">SUM(C8:C10)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319674110</v>
      </c>
      <c r="H7" s="4">
        <f t="shared" si="0"/>
        <v>0</v>
      </c>
      <c r="I7" s="4">
        <f t="shared" si="0"/>
        <v>884750</v>
      </c>
      <c r="J7" s="4">
        <f t="shared" si="0"/>
        <v>17142070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3014510</v>
      </c>
      <c r="O7" s="10">
        <f t="shared" ref="O7:O22" si="1">SUM(C7:N7)</f>
        <v>340715440</v>
      </c>
    </row>
    <row r="8" spans="1:15" ht="12.75" customHeight="1" x14ac:dyDescent="0.2">
      <c r="A8" s="15"/>
      <c r="B8" s="3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319674110</v>
      </c>
      <c r="H8" s="11">
        <v>0</v>
      </c>
      <c r="I8" s="11">
        <v>884750</v>
      </c>
      <c r="J8" s="11">
        <v>17142070</v>
      </c>
      <c r="K8" s="11">
        <v>0</v>
      </c>
      <c r="L8" s="11">
        <v>0</v>
      </c>
      <c r="M8" s="11">
        <v>0</v>
      </c>
      <c r="N8" s="11">
        <v>1459840</v>
      </c>
      <c r="O8" s="10">
        <f t="shared" si="1"/>
        <v>339160770</v>
      </c>
    </row>
    <row r="9" spans="1:15" ht="12.75" customHeight="1" x14ac:dyDescent="0.2">
      <c r="A9" s="15"/>
      <c r="B9" s="3" t="s">
        <v>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0">
        <f t="shared" si="1"/>
        <v>0</v>
      </c>
    </row>
    <row r="10" spans="1:15" ht="12.75" customHeight="1" x14ac:dyDescent="0.2">
      <c r="A10" s="15"/>
      <c r="B10" s="3" t="s">
        <v>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1554670</v>
      </c>
      <c r="O10" s="9">
        <f t="shared" si="1"/>
        <v>1554670</v>
      </c>
    </row>
    <row r="11" spans="1:15" ht="12.75" customHeight="1" x14ac:dyDescent="0.2">
      <c r="A11" s="15" t="s">
        <v>6</v>
      </c>
      <c r="B11" s="3" t="s">
        <v>13</v>
      </c>
      <c r="C11" s="4">
        <f t="shared" ref="C11:N11" si="2">SUM(C12:C14)</f>
        <v>0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4">
        <f t="shared" si="2"/>
        <v>319674110</v>
      </c>
      <c r="H11" s="4">
        <f t="shared" si="2"/>
        <v>0</v>
      </c>
      <c r="I11" s="4">
        <f t="shared" si="2"/>
        <v>884750</v>
      </c>
      <c r="J11" s="4">
        <f t="shared" si="2"/>
        <v>17142070</v>
      </c>
      <c r="K11" s="4">
        <f t="shared" si="2"/>
        <v>741980</v>
      </c>
      <c r="L11" s="4">
        <f t="shared" si="2"/>
        <v>0</v>
      </c>
      <c r="M11" s="4">
        <f t="shared" si="2"/>
        <v>0</v>
      </c>
      <c r="N11" s="4">
        <f t="shared" si="2"/>
        <v>1459840</v>
      </c>
      <c r="O11" s="10">
        <f t="shared" si="1"/>
        <v>339902750</v>
      </c>
    </row>
    <row r="12" spans="1:15" ht="12.75" customHeight="1" x14ac:dyDescent="0.2">
      <c r="A12" s="15"/>
      <c r="B12" s="3" t="s">
        <v>3</v>
      </c>
      <c r="C12" s="11">
        <v>0</v>
      </c>
      <c r="D12" s="11">
        <v>0</v>
      </c>
      <c r="E12" s="11">
        <v>0</v>
      </c>
      <c r="F12" s="11">
        <v>0</v>
      </c>
      <c r="G12" s="11">
        <v>319674110</v>
      </c>
      <c r="H12" s="11">
        <v>0</v>
      </c>
      <c r="I12" s="11">
        <v>884750</v>
      </c>
      <c r="J12" s="11">
        <v>17142070</v>
      </c>
      <c r="K12" s="11">
        <v>741980</v>
      </c>
      <c r="L12" s="11">
        <v>0</v>
      </c>
      <c r="M12" s="11">
        <v>0</v>
      </c>
      <c r="N12" s="11">
        <v>1459840</v>
      </c>
      <c r="O12" s="10">
        <f t="shared" si="1"/>
        <v>339902750</v>
      </c>
    </row>
    <row r="13" spans="1:15" ht="12.75" customHeight="1" x14ac:dyDescent="0.2">
      <c r="A13" s="15"/>
      <c r="B13" s="3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0">
        <f t="shared" si="1"/>
        <v>0</v>
      </c>
    </row>
    <row r="14" spans="1:15" ht="12.75" customHeight="1" x14ac:dyDescent="0.2">
      <c r="A14" s="15"/>
      <c r="B14" s="3" t="s">
        <v>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9">
        <f t="shared" si="1"/>
        <v>0</v>
      </c>
    </row>
    <row r="15" spans="1:15" ht="12.75" customHeight="1" x14ac:dyDescent="0.2">
      <c r="A15" s="15" t="s">
        <v>8</v>
      </c>
      <c r="B15" s="3" t="s">
        <v>13</v>
      </c>
      <c r="C15" s="4">
        <f t="shared" ref="C15:N15" si="3">SUM(C16:C18)</f>
        <v>0</v>
      </c>
      <c r="D15" s="4">
        <f t="shared" si="3"/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0</v>
      </c>
      <c r="M15" s="4">
        <f t="shared" si="3"/>
        <v>0</v>
      </c>
      <c r="N15" s="4">
        <f t="shared" si="3"/>
        <v>0</v>
      </c>
      <c r="O15" s="10">
        <f t="shared" si="1"/>
        <v>0</v>
      </c>
    </row>
    <row r="16" spans="1:15" ht="12.75" customHeight="1" x14ac:dyDescent="0.2">
      <c r="A16" s="16"/>
      <c r="B16" s="3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0">
        <f t="shared" si="1"/>
        <v>0</v>
      </c>
    </row>
    <row r="17" spans="1:15" ht="12.75" customHeight="1" x14ac:dyDescent="0.2">
      <c r="A17" s="16"/>
      <c r="B17" s="3" t="s">
        <v>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0">
        <f t="shared" si="1"/>
        <v>0</v>
      </c>
    </row>
    <row r="18" spans="1:15" ht="12.75" customHeight="1" x14ac:dyDescent="0.2">
      <c r="A18" s="17"/>
      <c r="B18" s="3" t="s">
        <v>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9">
        <f t="shared" si="1"/>
        <v>0</v>
      </c>
    </row>
    <row r="19" spans="1:15" ht="12.75" customHeight="1" x14ac:dyDescent="0.2">
      <c r="A19" s="15" t="s">
        <v>9</v>
      </c>
      <c r="B19" s="3" t="s">
        <v>13</v>
      </c>
      <c r="C19" s="4">
        <f t="shared" ref="C19:N19" si="4">SUM(C20:C22)</f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  <c r="J19" s="4">
        <f t="shared" si="4"/>
        <v>0</v>
      </c>
      <c r="K19" s="4">
        <f t="shared" si="4"/>
        <v>0</v>
      </c>
      <c r="L19" s="4">
        <f t="shared" si="4"/>
        <v>0</v>
      </c>
      <c r="M19" s="4">
        <f t="shared" si="4"/>
        <v>0</v>
      </c>
      <c r="N19" s="4">
        <f t="shared" si="4"/>
        <v>0</v>
      </c>
      <c r="O19" s="10">
        <f t="shared" si="1"/>
        <v>0</v>
      </c>
    </row>
    <row r="20" spans="1:15" ht="12.75" customHeight="1" x14ac:dyDescent="0.2">
      <c r="A20" s="16"/>
      <c r="B20" s="3" t="s">
        <v>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0">
        <f t="shared" si="1"/>
        <v>0</v>
      </c>
    </row>
    <row r="21" spans="1:15" ht="12.75" customHeight="1" x14ac:dyDescent="0.2">
      <c r="A21" s="16"/>
      <c r="B21" s="3" t="s">
        <v>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0">
        <f t="shared" si="1"/>
        <v>0</v>
      </c>
    </row>
    <row r="22" spans="1:15" ht="12.75" customHeight="1" x14ac:dyDescent="0.2">
      <c r="A22" s="17"/>
      <c r="B22" s="3" t="s">
        <v>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9">
        <f t="shared" si="1"/>
        <v>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41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42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0">
        <f>SUM(C26:N26)</f>
        <v>0</v>
      </c>
    </row>
    <row r="27" spans="1:15" x14ac:dyDescent="0.2">
      <c r="A27" s="20"/>
      <c r="B27" s="2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>SUM(C27:N27)</f>
        <v>0</v>
      </c>
    </row>
    <row r="28" spans="1:15" x14ac:dyDescent="0.2">
      <c r="A28" s="21"/>
      <c r="B28" s="2" t="s">
        <v>2</v>
      </c>
      <c r="C28" s="10">
        <f t="shared" ref="C28:N28" si="5">SUM(C26:C27)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>SUM(C27:N27)</f>
        <v>0</v>
      </c>
    </row>
    <row r="29" spans="1:1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A30" s="41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42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>SUM(C32:N32)</f>
        <v>0</v>
      </c>
    </row>
    <row r="33" spans="1:15" x14ac:dyDescent="0.2">
      <c r="A33" s="20"/>
      <c r="B33" s="2" t="s">
        <v>11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>SUM(C33:N33)</f>
        <v>0</v>
      </c>
    </row>
    <row r="34" spans="1:15" x14ac:dyDescent="0.2">
      <c r="A34" s="21"/>
      <c r="B34" s="2" t="s">
        <v>2</v>
      </c>
      <c r="C34" s="10">
        <f t="shared" ref="C34:N34" si="6">SUM(C32:C33)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0</v>
      </c>
      <c r="O34" s="10">
        <f>SUM(C34:N34)</f>
        <v>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A1:N1"/>
    <mergeCell ref="A4:A6"/>
    <mergeCell ref="B4:B6"/>
    <mergeCell ref="C4:N4"/>
    <mergeCell ref="O4:O6"/>
    <mergeCell ref="C5:E5"/>
    <mergeCell ref="F5:H5"/>
    <mergeCell ref="I5:K5"/>
    <mergeCell ref="L5:N5"/>
    <mergeCell ref="A7:A10"/>
    <mergeCell ref="A11:A14"/>
    <mergeCell ref="A15:A18"/>
    <mergeCell ref="A19:A22"/>
    <mergeCell ref="A24:A25"/>
    <mergeCell ref="B24:B25"/>
    <mergeCell ref="A32:A34"/>
    <mergeCell ref="A36:O36"/>
    <mergeCell ref="C24:N24"/>
    <mergeCell ref="O24:O25"/>
    <mergeCell ref="A26:A28"/>
    <mergeCell ref="A30:A31"/>
    <mergeCell ref="B30:B31"/>
    <mergeCell ref="C30:N30"/>
    <mergeCell ref="O30:O31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D1" workbookViewId="0">
      <selection activeCell="O12" sqref="O12"/>
    </sheetView>
  </sheetViews>
  <sheetFormatPr defaultColWidth="21.7109375" defaultRowHeight="12.75" x14ac:dyDescent="0.2"/>
  <cols>
    <col min="1" max="1" width="29" bestFit="1" customWidth="1"/>
  </cols>
  <sheetData>
    <row r="1" spans="1:15" ht="15" x14ac:dyDescent="0.3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 t="s">
        <v>34</v>
      </c>
    </row>
    <row r="4" spans="1:15" x14ac:dyDescent="0.2">
      <c r="A4" s="31" t="s">
        <v>12</v>
      </c>
      <c r="B4" s="31" t="s">
        <v>12</v>
      </c>
      <c r="C4" s="32" t="s">
        <v>35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5" t="s">
        <v>32</v>
      </c>
    </row>
    <row r="5" spans="1:15" x14ac:dyDescent="0.2">
      <c r="A5" s="31"/>
      <c r="B5" s="31"/>
      <c r="C5" s="38" t="s">
        <v>28</v>
      </c>
      <c r="D5" s="39"/>
      <c r="E5" s="40"/>
      <c r="F5" s="38" t="s">
        <v>29</v>
      </c>
      <c r="G5" s="39"/>
      <c r="H5" s="40"/>
      <c r="I5" s="38" t="s">
        <v>30</v>
      </c>
      <c r="J5" s="39"/>
      <c r="K5" s="40"/>
      <c r="L5" s="38" t="s">
        <v>31</v>
      </c>
      <c r="M5" s="39"/>
      <c r="N5" s="40"/>
      <c r="O5" s="36"/>
    </row>
    <row r="6" spans="1:15" x14ac:dyDescent="0.2">
      <c r="A6" s="31"/>
      <c r="B6" s="31"/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5" t="s">
        <v>24</v>
      </c>
      <c r="N6" s="6" t="s">
        <v>25</v>
      </c>
      <c r="O6" s="37"/>
    </row>
    <row r="7" spans="1:15" ht="12.75" customHeight="1" x14ac:dyDescent="0.2">
      <c r="A7" s="15" t="s">
        <v>12</v>
      </c>
      <c r="B7" s="3" t="s">
        <v>13</v>
      </c>
      <c r="C7" s="4">
        <f>'2021년 구매실적(월별) -  자체구매 현황'!C7+'2021년 구매실적(월별) -  조달구매 현황'!C7</f>
        <v>368794325</v>
      </c>
      <c r="D7" s="4">
        <f>'2021년 구매실적(월별) -  자체구매 현황'!D7+'2021년 구매실적(월별) -  조달구매 현황'!D7</f>
        <v>368794325</v>
      </c>
      <c r="E7" s="4">
        <f>'2021년 구매실적(월별) -  자체구매 현황'!E7+'2021년 구매실적(월별) -  조달구매 현황'!E7</f>
        <v>648869280</v>
      </c>
      <c r="F7" s="4">
        <f>'2021년 구매실적(월별) -  자체구매 현황'!F7+'2021년 구매실적(월별) -  조달구매 현황'!F7</f>
        <v>1039130866</v>
      </c>
      <c r="G7" s="4">
        <f>'2021년 구매실적(월별) -  자체구매 현황'!G7+'2021년 구매실적(월별) -  조달구매 현황'!G7</f>
        <v>1358804976</v>
      </c>
      <c r="H7" s="4">
        <f>'2021년 구매실적(월별) -  자체구매 현황'!H7+'2021년 구매실적(월별) -  조달구매 현황'!H7</f>
        <v>1039130866</v>
      </c>
      <c r="I7" s="4">
        <f>'2021년 구매실적(월별) -  자체구매 현황'!I7+'2021년 구매실적(월별) -  조달구매 현황'!I7</f>
        <v>136980540</v>
      </c>
      <c r="J7" s="4">
        <f>'2021년 구매실적(월별) -  자체구매 현황'!J7+'2021년 구매실적(월별) -  조달구매 현황'!J7</f>
        <v>120662170</v>
      </c>
      <c r="K7" s="4">
        <f>'2021년 구매실적(월별) -  자체구매 현황'!K7+'2021년 구매실적(월별) -  조달구매 현황'!K7</f>
        <v>147995260</v>
      </c>
      <c r="L7" s="4">
        <f>'2021년 구매실적(월별) -  자체구매 현황'!L7+'2021년 구매실적(월별) -  조달구매 현황'!L7</f>
        <v>85248260</v>
      </c>
      <c r="M7" s="4">
        <f>'2021년 구매실적(월별) -  자체구매 현황'!M7+'2021년 구매실적(월별) -  조달구매 현황'!M7</f>
        <v>190716810</v>
      </c>
      <c r="N7" s="4">
        <f>'2021년 구매실적(월별) -  자체구매 현황'!N7+'2021년 구매실적(월별) -  조달구매 현황'!N7</f>
        <v>392441180</v>
      </c>
      <c r="O7" s="4">
        <f>'2021년 구매실적(월별) -  자체구매 현황'!O7+'2021년 구매실적(월별) -  조달구매 현황'!O7</f>
        <v>5897568858</v>
      </c>
    </row>
    <row r="8" spans="1:15" ht="12.75" customHeight="1" x14ac:dyDescent="0.2">
      <c r="A8" s="15"/>
      <c r="B8" s="3" t="s">
        <v>3</v>
      </c>
      <c r="C8" s="4">
        <f>'2021년 구매실적(월별) -  자체구매 현황'!C8+'2021년 구매실적(월별) -  조달구매 현황'!C8</f>
        <v>304917045</v>
      </c>
      <c r="D8" s="4">
        <f>'2021년 구매실적(월별) -  자체구매 현황'!D8+'2021년 구매실적(월별) -  조달구매 현황'!D8</f>
        <v>304917045</v>
      </c>
      <c r="E8" s="4">
        <f>'2021년 구매실적(월별) -  자체구매 현황'!E8+'2021년 구매실적(월별) -  조달구매 현황'!E8</f>
        <v>596865800</v>
      </c>
      <c r="F8" s="4">
        <f>'2021년 구매실적(월별) -  자체구매 현황'!F8+'2021년 구매실적(월별) -  조달구매 현황'!F8</f>
        <v>297571843</v>
      </c>
      <c r="G8" s="4">
        <f>'2021년 구매실적(월별) -  자체구매 현황'!G8+'2021년 구매실적(월별) -  조달구매 현황'!G8</f>
        <v>617245953</v>
      </c>
      <c r="H8" s="4">
        <f>'2021년 구매실적(월별) -  자체구매 현황'!H8+'2021년 구매실적(월별) -  조달구매 현황'!H8</f>
        <v>297571843</v>
      </c>
      <c r="I8" s="4">
        <f>'2021년 구매실적(월별) -  자체구매 현황'!I8+'2021년 구매실적(월별) -  조달구매 현황'!I8</f>
        <v>133773320</v>
      </c>
      <c r="J8" s="4">
        <f>'2021년 구매실적(월별) -  자체구매 현황'!J8+'2021년 구매실적(월별) -  조달구매 현황'!J8</f>
        <v>109854070</v>
      </c>
      <c r="K8" s="4">
        <f>'2021년 구매실적(월별) -  자체구매 현황'!K8+'2021년 구매실적(월별) -  조달구매 현황'!K8</f>
        <v>112508360</v>
      </c>
      <c r="L8" s="4">
        <f>'2021년 구매실적(월별) -  자체구매 현황'!L8+'2021년 구매실적(월별) -  조달구매 현황'!L8</f>
        <v>62432750</v>
      </c>
      <c r="M8" s="4">
        <f>'2021년 구매실적(월별) -  자체구매 현황'!M8+'2021년 구매실적(월별) -  조달구매 현황'!M8</f>
        <v>126645000</v>
      </c>
      <c r="N8" s="4">
        <f>'2021년 구매실적(월별) -  자체구매 현황'!N8+'2021년 구매실적(월별) -  조달구매 현황'!N8</f>
        <v>262532800</v>
      </c>
      <c r="O8" s="4">
        <f>'2021년 구매실적(월별) -  자체구매 현황'!O8+'2021년 구매실적(월별) -  조달구매 현황'!O8</f>
        <v>3226835829</v>
      </c>
    </row>
    <row r="9" spans="1:15" ht="12.75" customHeight="1" x14ac:dyDescent="0.2">
      <c r="A9" s="15"/>
      <c r="B9" s="3" t="s">
        <v>4</v>
      </c>
      <c r="C9" s="4">
        <f>'2021년 구매실적(월별) -  자체구매 현황'!C9+'2021년 구매실적(월별) -  조달구매 현황'!C9</f>
        <v>13299200</v>
      </c>
      <c r="D9" s="4">
        <f>'2021년 구매실적(월별) -  자체구매 현황'!D9+'2021년 구매실적(월별) -  조달구매 현황'!D9</f>
        <v>13299200</v>
      </c>
      <c r="E9" s="4">
        <f>'2021년 구매실적(월별) -  자체구매 현황'!E9+'2021년 구매실적(월별) -  조달구매 현황'!E9</f>
        <v>7065000</v>
      </c>
      <c r="F9" s="4">
        <f>'2021년 구매실적(월별) -  자체구매 현황'!F9+'2021년 구매실적(월별) -  조달구매 현황'!F9</f>
        <v>666332583</v>
      </c>
      <c r="G9" s="4">
        <f>'2021년 구매실적(월별) -  자체구매 현황'!G9+'2021년 구매실적(월별) -  조달구매 현황'!G9</f>
        <v>666332583</v>
      </c>
      <c r="H9" s="4">
        <f>'2021년 구매실적(월별) -  자체구매 현황'!H9+'2021년 구매실적(월별) -  조달구매 현황'!H9</f>
        <v>666332583</v>
      </c>
      <c r="I9" s="4">
        <f>'2021년 구매실적(월별) -  자체구매 현황'!I9+'2021년 구매실적(월별) -  조달구매 현황'!I9</f>
        <v>1865000</v>
      </c>
      <c r="J9" s="4">
        <f>'2021년 구매실적(월별) -  자체구매 현황'!J9+'2021년 구매실적(월별) -  조달구매 현황'!J9</f>
        <v>4703600</v>
      </c>
      <c r="K9" s="4">
        <f>'2021년 구매실적(월별) -  자체구매 현황'!K9+'2021년 구매실적(월별) -  조달구매 현황'!K9</f>
        <v>10820500</v>
      </c>
      <c r="L9" s="4">
        <f>'2021년 구매실적(월별) -  자체구매 현황'!L9+'2021년 구매실적(월별) -  조달구매 현황'!L9</f>
        <v>6127000</v>
      </c>
      <c r="M9" s="4">
        <f>'2021년 구매실적(월별) -  자체구매 현황'!M9+'2021년 구매실적(월별) -  조달구매 현황'!M9</f>
        <v>14963600</v>
      </c>
      <c r="N9" s="4">
        <f>'2021년 구매실적(월별) -  자체구매 현황'!N9+'2021년 구매실적(월별) -  조달구매 현황'!N9</f>
        <v>62628060</v>
      </c>
      <c r="O9" s="4">
        <f>'2021년 구매실적(월별) -  자체구매 현황'!O9+'2021년 구매실적(월별) -  조달구매 현황'!O9</f>
        <v>2133768909</v>
      </c>
    </row>
    <row r="10" spans="1:15" ht="12.75" customHeight="1" x14ac:dyDescent="0.2">
      <c r="A10" s="15"/>
      <c r="B10" s="3" t="s">
        <v>5</v>
      </c>
      <c r="C10" s="4">
        <f>'2021년 구매실적(월별) -  자체구매 현황'!C10+'2021년 구매실적(월별) -  조달구매 현황'!C10</f>
        <v>50578080</v>
      </c>
      <c r="D10" s="4">
        <f>'2021년 구매실적(월별) -  자체구매 현황'!D10+'2021년 구매실적(월별) -  조달구매 현황'!D10</f>
        <v>50578080</v>
      </c>
      <c r="E10" s="4">
        <f>'2021년 구매실적(월별) -  자체구매 현황'!E10+'2021년 구매실적(월별) -  조달구매 현황'!E10</f>
        <v>44938480</v>
      </c>
      <c r="F10" s="4">
        <f>'2021년 구매실적(월별) -  자체구매 현황'!F10+'2021년 구매실적(월별) -  조달구매 현황'!F10</f>
        <v>75226440</v>
      </c>
      <c r="G10" s="4">
        <f>'2021년 구매실적(월별) -  자체구매 현황'!G10+'2021년 구매실적(월별) -  조달구매 현황'!G10</f>
        <v>75226440</v>
      </c>
      <c r="H10" s="4">
        <f>'2021년 구매실적(월별) -  자체구매 현황'!H10+'2021년 구매실적(월별) -  조달구매 현황'!H10</f>
        <v>75226440</v>
      </c>
      <c r="I10" s="4">
        <f>'2021년 구매실적(월별) -  자체구매 현황'!I10+'2021년 구매실적(월별) -  조달구매 현황'!I10</f>
        <v>1342220</v>
      </c>
      <c r="J10" s="4">
        <f>'2021년 구매실적(월별) -  자체구매 현황'!J10+'2021년 구매실적(월별) -  조달구매 현황'!J10</f>
        <v>6104500</v>
      </c>
      <c r="K10" s="4">
        <f>'2021년 구매실적(월별) -  자체구매 현황'!K10+'2021년 구매실적(월별) -  조달구매 현황'!K10</f>
        <v>24666400</v>
      </c>
      <c r="L10" s="4">
        <f>'2021년 구매실적(월별) -  자체구매 현황'!L10+'2021년 구매실적(월별) -  조달구매 현황'!L10</f>
        <v>16688510</v>
      </c>
      <c r="M10" s="4">
        <f>'2021년 구매실적(월별) -  자체구매 현황'!M10+'2021년 구매실적(월별) -  조달구매 현황'!M10</f>
        <v>49108210</v>
      </c>
      <c r="N10" s="4">
        <f>'2021년 구매실적(월별) -  자체구매 현황'!N10+'2021년 구매실적(월별) -  조달구매 현황'!N10</f>
        <v>67280320</v>
      </c>
      <c r="O10" s="4">
        <f>'2021년 구매실적(월별) -  자체구매 현황'!O10+'2021년 구매실적(월별) -  조달구매 현황'!O10</f>
        <v>536964120</v>
      </c>
    </row>
    <row r="11" spans="1:15" ht="12.75" customHeight="1" x14ac:dyDescent="0.2">
      <c r="A11" s="15" t="s">
        <v>6</v>
      </c>
      <c r="B11" s="3" t="s">
        <v>13</v>
      </c>
      <c r="C11" s="4">
        <f>'2021년 구매실적(월별) -  자체구매 현황'!C11+'2021년 구매실적(월별) -  조달구매 현황'!C11</f>
        <v>325459240</v>
      </c>
      <c r="D11" s="4">
        <f>'2021년 구매실적(월별) -  자체구매 현황'!D11+'2021년 구매실적(월별) -  조달구매 현황'!D11</f>
        <v>325459240</v>
      </c>
      <c r="E11" s="4">
        <f>'2021년 구매실적(월별) -  자체구매 현황'!E11+'2021년 구매실적(월별) -  조달구매 현황'!E11</f>
        <v>610425500</v>
      </c>
      <c r="F11" s="4">
        <f>'2021년 구매실적(월별) -  자체구매 현황'!F11+'2021년 구매실적(월별) -  조달구매 현황'!F11</f>
        <v>1036099876</v>
      </c>
      <c r="G11" s="4">
        <f>'2021년 구매실적(월별) -  자체구매 현황'!G11+'2021년 구매실적(월별) -  조달구매 현황'!G11</f>
        <v>1355773986</v>
      </c>
      <c r="H11" s="4">
        <f>'2021년 구매실적(월별) -  자체구매 현황'!H11+'2021년 구매실적(월별) -  조달구매 현황'!H11</f>
        <v>1036099876</v>
      </c>
      <c r="I11" s="4">
        <f>'2021년 구매실적(월별) -  자체구매 현황'!I11+'2021년 구매실적(월별) -  조달구매 현황'!I11</f>
        <v>96002980</v>
      </c>
      <c r="J11" s="4">
        <f>'2021년 구매실적(월별) -  자체구매 현황'!J11+'2021년 구매실적(월별) -  조달구매 현황'!J11</f>
        <v>83643810</v>
      </c>
      <c r="K11" s="4">
        <f>'2021년 구매실적(월별) -  자체구매 현황'!K11+'2021년 구매실적(월별) -  조달구매 현황'!K11</f>
        <v>145221570</v>
      </c>
      <c r="L11" s="4">
        <f>'2021년 구매실적(월별) -  자체구매 현황'!L11+'2021년 구매실적(월별) -  조달구매 현황'!L11</f>
        <v>84311080</v>
      </c>
      <c r="M11" s="4">
        <f>'2021년 구매실적(월별) -  자체구매 현황'!M11+'2021년 구매실적(월별) -  조달구매 현황'!M11</f>
        <v>187952530</v>
      </c>
      <c r="N11" s="4">
        <f>'2021년 구매실적(월별) -  자체구매 현황'!N11+'2021년 구매실적(월별) -  조달구매 현황'!N11</f>
        <v>370239820</v>
      </c>
      <c r="O11" s="4">
        <f>'2021년 구매실적(월별) -  자체구매 현황'!O11+'2021년 구매실적(월별) -  조달구매 현황'!O11</f>
        <v>5656689508</v>
      </c>
    </row>
    <row r="12" spans="1:15" ht="12.75" customHeight="1" x14ac:dyDescent="0.2">
      <c r="A12" s="15"/>
      <c r="B12" s="3" t="s">
        <v>3</v>
      </c>
      <c r="C12" s="4">
        <f>'2021년 구매실적(월별) -  자체구매 현황'!C12+'2021년 구매실적(월별) -  조달구매 현황'!C12</f>
        <v>261581960</v>
      </c>
      <c r="D12" s="4">
        <f>'2021년 구매실적(월별) -  자체구매 현황'!D12+'2021년 구매실적(월별) -  조달구매 현황'!D12</f>
        <v>261581960</v>
      </c>
      <c r="E12" s="4">
        <f>'2021년 구매실적(월별) -  자체구매 현황'!E12+'2021년 구매실적(월별) -  조달구매 현황'!E12</f>
        <v>558778320</v>
      </c>
      <c r="F12" s="4">
        <f>'2021년 구매실적(월별) -  자체구매 현황'!F12+'2021년 구매실적(월별) -  조달구매 현황'!F12</f>
        <v>294540853</v>
      </c>
      <c r="G12" s="4">
        <f>'2021년 구매실적(월별) -  자체구매 현황'!G12+'2021년 구매실적(월별) -  조달구매 현황'!G12</f>
        <v>614214963</v>
      </c>
      <c r="H12" s="4">
        <f>'2021년 구매실적(월별) -  자체구매 현황'!H12+'2021년 구매실적(월별) -  조달구매 현황'!H12</f>
        <v>294540853</v>
      </c>
      <c r="I12" s="4">
        <f>'2021년 구매실적(월별) -  자체구매 현황'!I12+'2021년 구매실적(월별) -  조달구매 현황'!I12</f>
        <v>92942060</v>
      </c>
      <c r="J12" s="4">
        <f>'2021년 구매실적(월별) -  자체구매 현황'!J12+'2021년 구매실적(월별) -  조달구매 현황'!J12</f>
        <v>72982010</v>
      </c>
      <c r="K12" s="4">
        <f>'2021년 구매실적(월별) -  자체구매 현황'!K12+'2021년 구매실적(월별) -  조달구매 현황'!K12</f>
        <v>109734670</v>
      </c>
      <c r="L12" s="4">
        <f>'2021년 구매실적(월별) -  자체구매 현황'!L12+'2021년 구매실적(월별) -  조달구매 현황'!L12</f>
        <v>62105430</v>
      </c>
      <c r="M12" s="4">
        <f>'2021년 구매실적(월별) -  자체구매 현황'!M12+'2021년 구매실적(월별) -  조달구매 현황'!M12</f>
        <v>125030630</v>
      </c>
      <c r="N12" s="4">
        <f>'2021년 구매실적(월별) -  자체구매 현황'!N12+'2021년 구매실적(월별) -  조달구매 현황'!N12</f>
        <v>262532800</v>
      </c>
      <c r="O12" s="4">
        <f>'2021년 구매실적(월별) -  자체구매 현황'!O12+'2021년 구매실적(월별) -  조달구매 현황'!O12</f>
        <v>3010566509</v>
      </c>
    </row>
    <row r="13" spans="1:15" ht="12.75" customHeight="1" x14ac:dyDescent="0.2">
      <c r="A13" s="15"/>
      <c r="B13" s="3" t="s">
        <v>4</v>
      </c>
      <c r="C13" s="4">
        <f>'2021년 구매실적(월별) -  자체구매 현황'!C13+'2021년 구매실적(월별) -  조달구매 현황'!C13</f>
        <v>13299200</v>
      </c>
      <c r="D13" s="4">
        <f>'2021년 구매실적(월별) -  자체구매 현황'!D13+'2021년 구매실적(월별) -  조달구매 현황'!D13</f>
        <v>13299200</v>
      </c>
      <c r="E13" s="4">
        <f>'2021년 구매실적(월별) -  자체구매 현황'!E13+'2021년 구매실적(월별) -  조달구매 현황'!E13</f>
        <v>7065000</v>
      </c>
      <c r="F13" s="4">
        <f>'2021년 구매실적(월별) -  자체구매 현황'!F13+'2021년 구매실적(월별) -  조달구매 현황'!F13</f>
        <v>666332583</v>
      </c>
      <c r="G13" s="4">
        <f>'2021년 구매실적(월별) -  자체구매 현황'!G13+'2021년 구매실적(월별) -  조달구매 현황'!G13</f>
        <v>666332583</v>
      </c>
      <c r="H13" s="4">
        <f>'2021년 구매실적(월별) -  자체구매 현황'!H13+'2021년 구매실적(월별) -  조달구매 현황'!H13</f>
        <v>666332583</v>
      </c>
      <c r="I13" s="4">
        <f>'2021년 구매실적(월별) -  자체구매 현황'!I13+'2021년 구매실적(월별) -  조달구매 현황'!I13</f>
        <v>1865000</v>
      </c>
      <c r="J13" s="4">
        <f>'2021년 구매실적(월별) -  자체구매 현황'!J13+'2021년 구매실적(월별) -  조달구매 현황'!J13</f>
        <v>4703600</v>
      </c>
      <c r="K13" s="4">
        <f>'2021년 구매실적(월별) -  자체구매 현황'!K13+'2021년 구매실적(월별) -  조달구매 현황'!K13</f>
        <v>10820500</v>
      </c>
      <c r="L13" s="4">
        <f>'2021년 구매실적(월별) -  자체구매 현황'!L13+'2021년 구매실적(월별) -  조달구매 현황'!L13</f>
        <v>6127000</v>
      </c>
      <c r="M13" s="4">
        <f>'2021년 구매실적(월별) -  자체구매 현황'!M13+'2021년 구매실적(월별) -  조달구매 현황'!M13</f>
        <v>14963600</v>
      </c>
      <c r="N13" s="4">
        <f>'2021년 구매실적(월별) -  자체구매 현황'!N13+'2021년 구매실적(월별) -  조달구매 현황'!N13</f>
        <v>62628060</v>
      </c>
      <c r="O13" s="4">
        <f>'2021년 구매실적(월별) -  자체구매 현황'!O13+'2021년 구매실적(월별) -  조달구매 현황'!O13</f>
        <v>2133768909</v>
      </c>
    </row>
    <row r="14" spans="1:15" ht="12.75" customHeight="1" x14ac:dyDescent="0.2">
      <c r="A14" s="15"/>
      <c r="B14" s="3" t="s">
        <v>5</v>
      </c>
      <c r="C14" s="4">
        <f>'2021년 구매실적(월별) -  자체구매 현황'!C14+'2021년 구매실적(월별) -  조달구매 현황'!C14</f>
        <v>50578080</v>
      </c>
      <c r="D14" s="4">
        <f>'2021년 구매실적(월별) -  자체구매 현황'!D14+'2021년 구매실적(월별) -  조달구매 현황'!D14</f>
        <v>50578080</v>
      </c>
      <c r="E14" s="4">
        <f>'2021년 구매실적(월별) -  자체구매 현황'!E14+'2021년 구매실적(월별) -  조달구매 현황'!E14</f>
        <v>44582180</v>
      </c>
      <c r="F14" s="4">
        <f>'2021년 구매실적(월별) -  자체구매 현황'!F14+'2021년 구매실적(월별) -  조달구매 현황'!F14</f>
        <v>75226440</v>
      </c>
      <c r="G14" s="4">
        <f>'2021년 구매실적(월별) -  자체구매 현황'!G14+'2021년 구매실적(월별) -  조달구매 현황'!G14</f>
        <v>75226440</v>
      </c>
      <c r="H14" s="4">
        <f>'2021년 구매실적(월별) -  자체구매 현황'!H14+'2021년 구매실적(월별) -  조달구매 현황'!H14</f>
        <v>75226440</v>
      </c>
      <c r="I14" s="4">
        <f>'2021년 구매실적(월별) -  자체구매 현황'!I14+'2021년 구매실적(월별) -  조달구매 현황'!I14</f>
        <v>1195920</v>
      </c>
      <c r="J14" s="4">
        <f>'2021년 구매실적(월별) -  자체구매 현황'!J14+'2021년 구매실적(월별) -  조달구매 현황'!J14</f>
        <v>5958200</v>
      </c>
      <c r="K14" s="4">
        <f>'2021년 구매실적(월별) -  자체구매 현황'!K14+'2021년 구매실적(월별) -  조달구매 현황'!K14</f>
        <v>24666400</v>
      </c>
      <c r="L14" s="4">
        <f>'2021년 구매실적(월별) -  자체구매 현황'!L14+'2021년 구매실적(월별) -  조달구매 현황'!L14</f>
        <v>16078650</v>
      </c>
      <c r="M14" s="4">
        <f>'2021년 구매실적(월별) -  자체구매 현황'!M14+'2021년 구매실적(월별) -  조달구매 현황'!M14</f>
        <v>47958300</v>
      </c>
      <c r="N14" s="4">
        <f>'2021년 구매실적(월별) -  자체구매 현황'!N14+'2021년 구매실적(월별) -  조달구매 현황'!N14</f>
        <v>45078960</v>
      </c>
      <c r="O14" s="4">
        <f>'2021년 구매실적(월별) -  자체구매 현황'!O14+'2021년 구매실적(월별) -  조달구매 현황'!O14</f>
        <v>512354090</v>
      </c>
    </row>
    <row r="15" spans="1:15" ht="12.75" customHeight="1" x14ac:dyDescent="0.2">
      <c r="A15" s="15" t="s">
        <v>8</v>
      </c>
      <c r="B15" s="3" t="s">
        <v>13</v>
      </c>
      <c r="C15" s="4">
        <f>'2021년 구매실적(월별) -  자체구매 현황'!C15+'2021년 구매실적(월별) -  조달구매 현황'!C15</f>
        <v>30853615</v>
      </c>
      <c r="D15" s="4">
        <f>'2021년 구매실적(월별) -  자체구매 현황'!D15+'2021년 구매실적(월별) -  조달구매 현황'!D15</f>
        <v>30853615</v>
      </c>
      <c r="E15" s="4">
        <f>'2021년 구매실적(월별) -  자체구매 현황'!E15+'2021년 구매실적(월별) -  조달구매 현황'!E15</f>
        <v>16299010</v>
      </c>
      <c r="F15" s="4">
        <f>'2021년 구매실적(월별) -  자체구매 현황'!F15+'2021년 구매실적(월별) -  조달구매 현황'!F15</f>
        <v>31204277</v>
      </c>
      <c r="G15" s="4">
        <f>'2021년 구매실적(월별) -  자체구매 현황'!G15+'2021년 구매실적(월별) -  조달구매 현황'!G15</f>
        <v>31204277</v>
      </c>
      <c r="H15" s="4">
        <f>'2021년 구매실적(월별) -  자체구매 현황'!H15+'2021년 구매실적(월별) -  조달구매 현황'!H15</f>
        <v>31204277</v>
      </c>
      <c r="I15" s="4">
        <f>'2021년 구매실적(월별) -  자체구매 현황'!I15+'2021년 구매실적(월별) -  조달구매 현황'!I15</f>
        <v>2097800</v>
      </c>
      <c r="J15" s="4">
        <f>'2021년 구매실적(월별) -  자체구매 현황'!J15+'2021년 구매실적(월별) -  조달구매 현황'!J15</f>
        <v>6001650</v>
      </c>
      <c r="K15" s="4">
        <f>'2021년 구매실적(월별) -  자체구매 현황'!K15+'2021년 구매실적(월별) -  조달구매 현황'!K15</f>
        <v>3335100</v>
      </c>
      <c r="L15" s="4">
        <f>'2021년 구매실적(월별) -  자체구매 현황'!L15+'2021년 구매실적(월별) -  조달구매 현황'!L15</f>
        <v>6658100</v>
      </c>
      <c r="M15" s="4">
        <f>'2021년 구매실적(월별) -  자체구매 현황'!M15+'2021년 구매실적(월별) -  조달구매 현황'!M15</f>
        <v>10424020</v>
      </c>
      <c r="N15" s="4">
        <f>'2021년 구매실적(월별) -  자체구매 현황'!N15+'2021년 구매실적(월별) -  조달구매 현황'!N15</f>
        <v>28788590</v>
      </c>
      <c r="O15" s="4">
        <f>'2021년 구매실적(월별) -  자체구매 현황'!O15+'2021년 구매실적(월별) -  조달구매 현황'!O15</f>
        <v>228924331</v>
      </c>
    </row>
    <row r="16" spans="1:15" ht="12.75" customHeight="1" x14ac:dyDescent="0.2">
      <c r="A16" s="16"/>
      <c r="B16" s="3" t="s">
        <v>3</v>
      </c>
      <c r="C16" s="4">
        <f>'2021년 구매실적(월별) -  자체구매 현황'!C16+'2021년 구매실적(월별) -  조달구매 현황'!C16</f>
        <v>20677915</v>
      </c>
      <c r="D16" s="4">
        <f>'2021년 구매실적(월별) -  자체구매 현황'!D16+'2021년 구매실적(월별) -  조달구매 현황'!D16</f>
        <v>20677915</v>
      </c>
      <c r="E16" s="4">
        <f>'2021년 구매실적(월별) -  자체구매 현황'!E16+'2021년 구매실적(월별) -  조달구매 현황'!E16</f>
        <v>14628010</v>
      </c>
      <c r="F16" s="4">
        <f>'2021년 구매실적(월별) -  자체구매 현황'!F16+'2021년 구매실적(월별) -  조달구매 현황'!F16</f>
        <v>21315977</v>
      </c>
      <c r="G16" s="4">
        <f>'2021년 구매실적(월별) -  자체구매 현황'!G16+'2021년 구매실적(월별) -  조달구매 현황'!G16</f>
        <v>21315977</v>
      </c>
      <c r="H16" s="4">
        <f>'2021년 구매실적(월별) -  자체구매 현황'!H16+'2021년 구매실적(월별) -  조달구매 현황'!H16</f>
        <v>21315977</v>
      </c>
      <c r="I16" s="4">
        <f>'2021년 구매실적(월별) -  자체구매 현황'!I16+'2021년 구매실적(월별) -  조달구매 현황'!I16</f>
        <v>2097800</v>
      </c>
      <c r="J16" s="4">
        <f>'2021년 구매실적(월별) -  자체구매 현황'!J16+'2021년 구매실적(월별) -  조달구매 현황'!J16</f>
        <v>6001650</v>
      </c>
      <c r="K16" s="4">
        <f>'2021년 구매실적(월별) -  자체구매 현황'!K16+'2021년 구매실적(월별) -  조달구매 현황'!K16</f>
        <v>3335100</v>
      </c>
      <c r="L16" s="4">
        <f>'2021년 구매실적(월별) -  자체구매 현황'!L16+'2021년 구매실적(월별) -  조달구매 현황'!L16</f>
        <v>5192900</v>
      </c>
      <c r="M16" s="4">
        <f>'2021년 구매실적(월별) -  자체구매 현황'!M16+'2021년 구매실적(월별) -  조달구매 현황'!M16</f>
        <v>9900920</v>
      </c>
      <c r="N16" s="4">
        <f>'2021년 구매실적(월별) -  자체구매 현황'!N16+'2021년 구매실적(월별) -  조달구매 현황'!N16</f>
        <v>18940990</v>
      </c>
      <c r="O16" s="4">
        <f>'2021년 구매실적(월별) -  자체구매 현황'!O16+'2021년 구매실적(월별) -  조달구매 현황'!O16</f>
        <v>165401131</v>
      </c>
    </row>
    <row r="17" spans="1:15" ht="12.75" customHeight="1" x14ac:dyDescent="0.2">
      <c r="A17" s="16"/>
      <c r="B17" s="3" t="s">
        <v>4</v>
      </c>
      <c r="C17" s="4">
        <f>'2021년 구매실적(월별) -  자체구매 현황'!C17+'2021년 구매실적(월별) -  조달구매 현황'!C17</f>
        <v>2037200</v>
      </c>
      <c r="D17" s="4">
        <f>'2021년 구매실적(월별) -  자체구매 현황'!D17+'2021년 구매실적(월별) -  조달구매 현황'!D17</f>
        <v>2037200</v>
      </c>
      <c r="E17" s="4">
        <f>'2021년 구매실적(월별) -  자체구매 현황'!E17+'2021년 구매실적(월별) -  조달구매 현황'!E17</f>
        <v>1671000</v>
      </c>
      <c r="F17" s="4">
        <f>'2021년 구매실적(월별) -  자체구매 현황'!F17+'2021년 구매실적(월별) -  조달구매 현황'!F17</f>
        <v>314967</v>
      </c>
      <c r="G17" s="4">
        <f>'2021년 구매실적(월별) -  자체구매 현황'!G17+'2021년 구매실적(월별) -  조달구매 현황'!G17</f>
        <v>314967</v>
      </c>
      <c r="H17" s="4">
        <f>'2021년 구매실적(월별) -  자체구매 현황'!H17+'2021년 구매실적(월별) -  조달구매 현황'!H17</f>
        <v>314967</v>
      </c>
      <c r="I17" s="4">
        <f>'2021년 구매실적(월별) -  자체구매 현황'!I17+'2021년 구매실적(월별) -  조달구매 현황'!I17</f>
        <v>0</v>
      </c>
      <c r="J17" s="4">
        <f>'2021년 구매실적(월별) -  자체구매 현황'!J17+'2021년 구매실적(월별) -  조달구매 현황'!J17</f>
        <v>0</v>
      </c>
      <c r="K17" s="4">
        <f>'2021년 구매실적(월별) -  자체구매 현황'!K17+'2021년 구매실적(월별) -  조달구매 현황'!K17</f>
        <v>0</v>
      </c>
      <c r="L17" s="4">
        <f>'2021년 구매실적(월별) -  자체구매 현황'!L17+'2021년 구매실적(월별) -  조달구매 현황'!L17</f>
        <v>841500</v>
      </c>
      <c r="M17" s="4">
        <f>'2021년 구매실적(월별) -  자체구매 현황'!M17+'2021년 구매실적(월별) -  조달구매 현황'!M17</f>
        <v>0</v>
      </c>
      <c r="N17" s="4">
        <f>'2021년 구매실적(월별) -  자체구매 현황'!N17+'2021년 구매실적(월별) -  조달구매 현황'!N17</f>
        <v>8012000</v>
      </c>
      <c r="O17" s="4">
        <f>'2021년 구매실적(월별) -  자체구매 현황'!O17+'2021년 구매실적(월별) -  조달구매 현황'!O17</f>
        <v>15543801</v>
      </c>
    </row>
    <row r="18" spans="1:15" ht="12.75" customHeight="1" x14ac:dyDescent="0.2">
      <c r="A18" s="17"/>
      <c r="B18" s="3" t="s">
        <v>5</v>
      </c>
      <c r="C18" s="4">
        <f>'2021년 구매실적(월별) -  자체구매 현황'!C18+'2021년 구매실적(월별) -  조달구매 현황'!C18</f>
        <v>8138500</v>
      </c>
      <c r="D18" s="4">
        <f>'2021년 구매실적(월별) -  자체구매 현황'!D18+'2021년 구매실적(월별) -  조달구매 현황'!D18</f>
        <v>8138500</v>
      </c>
      <c r="E18" s="4">
        <f>'2021년 구매실적(월별) -  자체구매 현황'!E18+'2021년 구매실적(월별) -  조달구매 현황'!E18</f>
        <v>0</v>
      </c>
      <c r="F18" s="4">
        <f>'2021년 구매실적(월별) -  자체구매 현황'!F18+'2021년 구매실적(월별) -  조달구매 현황'!F18</f>
        <v>9573333</v>
      </c>
      <c r="G18" s="4">
        <f>'2021년 구매실적(월별) -  자체구매 현황'!G18+'2021년 구매실적(월별) -  조달구매 현황'!G18</f>
        <v>9573333</v>
      </c>
      <c r="H18" s="4">
        <f>'2021년 구매실적(월별) -  자체구매 현황'!H18+'2021년 구매실적(월별) -  조달구매 현황'!H18</f>
        <v>9573333</v>
      </c>
      <c r="I18" s="4">
        <f>'2021년 구매실적(월별) -  자체구매 현황'!I18+'2021년 구매실적(월별) -  조달구매 현황'!I18</f>
        <v>0</v>
      </c>
      <c r="J18" s="4">
        <f>'2021년 구매실적(월별) -  자체구매 현황'!J18+'2021년 구매실적(월별) -  조달구매 현황'!J18</f>
        <v>0</v>
      </c>
      <c r="K18" s="4">
        <f>'2021년 구매실적(월별) -  자체구매 현황'!K18+'2021년 구매실적(월별) -  조달구매 현황'!K18</f>
        <v>0</v>
      </c>
      <c r="L18" s="4">
        <f>'2021년 구매실적(월별) -  자체구매 현황'!L18+'2021년 구매실적(월별) -  조달구매 현황'!L18</f>
        <v>623700</v>
      </c>
      <c r="M18" s="4">
        <f>'2021년 구매실적(월별) -  자체구매 현황'!M18+'2021년 구매실적(월별) -  조달구매 현황'!M18</f>
        <v>523100</v>
      </c>
      <c r="N18" s="4">
        <f>'2021년 구매실적(월별) -  자체구매 현황'!N18+'2021년 구매실적(월별) -  조달구매 현황'!N18</f>
        <v>1835600</v>
      </c>
      <c r="O18" s="4">
        <f>'2021년 구매실적(월별) -  자체구매 현황'!O18+'2021년 구매실적(월별) -  조달구매 현황'!O18</f>
        <v>47979399</v>
      </c>
    </row>
    <row r="19" spans="1:15" ht="12.75" customHeight="1" x14ac:dyDescent="0.2">
      <c r="A19" s="15" t="s">
        <v>9</v>
      </c>
      <c r="B19" s="3" t="s">
        <v>13</v>
      </c>
      <c r="C19" s="4">
        <f>'2021년 구매실적(월별) -  자체구매 현황'!C19+'2021년 구매실적(월별) -  조달구매 현황'!C19</f>
        <v>8751550</v>
      </c>
      <c r="D19" s="4">
        <f>'2021년 구매실적(월별) -  자체구매 현황'!D19+'2021년 구매실적(월별) -  조달구매 현황'!D19</f>
        <v>8751550</v>
      </c>
      <c r="E19" s="4">
        <f>'2021년 구매실적(월별) -  자체구매 현황'!E19+'2021년 구매실적(월별) -  조달구매 현황'!E19</f>
        <v>2055800</v>
      </c>
      <c r="F19" s="4">
        <f>'2021년 구매실적(월별) -  자체구매 현황'!F19+'2021년 구매실적(월별) -  조달구매 현황'!F19</f>
        <v>4998167</v>
      </c>
      <c r="G19" s="4">
        <f>'2021년 구매실적(월별) -  자체구매 현황'!G19+'2021년 구매실적(월별) -  조달구매 현황'!G19</f>
        <v>4998167</v>
      </c>
      <c r="H19" s="4">
        <f>'2021년 구매실적(월별) -  자체구매 현황'!H19+'2021년 구매실적(월별) -  조달구매 현황'!H19</f>
        <v>4998167</v>
      </c>
      <c r="I19" s="4">
        <f>'2021년 구매실적(월별) -  자체구매 현황'!I19+'2021년 구매실적(월별) -  조달구매 현황'!I19</f>
        <v>118800</v>
      </c>
      <c r="J19" s="4">
        <f>'2021년 구매실적(월별) -  자체구매 현황'!J19+'2021년 구매실적(월별) -  조달구매 현황'!J19</f>
        <v>1919800</v>
      </c>
      <c r="K19" s="4">
        <f>'2021년 구매실적(월별) -  자체구매 현황'!K19+'2021년 구매실적(월별) -  조달구매 현황'!K19</f>
        <v>0</v>
      </c>
      <c r="L19" s="4">
        <f>'2021년 구매실적(월별) -  자체구매 현황'!L19+'2021년 구매실적(월별) -  조달구매 현황'!L19</f>
        <v>1467400</v>
      </c>
      <c r="M19" s="4">
        <f>'2021년 구매실적(월별) -  자체구매 현황'!M19+'2021년 구매실적(월별) -  조달구매 현황'!M19</f>
        <v>737200</v>
      </c>
      <c r="N19" s="4">
        <f>'2021년 구매실적(월별) -  자체구매 현황'!N19+'2021년 구매실적(월별) -  조달구매 현황'!N19</f>
        <v>1693300</v>
      </c>
      <c r="O19" s="4">
        <f>'2021년 구매실적(월별) -  자체구매 현황'!O19+'2021년 구매실적(월별) -  조달구매 현황'!O19</f>
        <v>40489901</v>
      </c>
    </row>
    <row r="20" spans="1:15" ht="12.75" customHeight="1" x14ac:dyDescent="0.2">
      <c r="A20" s="16"/>
      <c r="B20" s="3" t="s">
        <v>3</v>
      </c>
      <c r="C20" s="4">
        <f>'2021년 구매실적(월별) -  자체구매 현황'!C20+'2021년 구매실적(월별) -  조달구매 현황'!C20</f>
        <v>6870550</v>
      </c>
      <c r="D20" s="4">
        <f>'2021년 구매실적(월별) -  자체구매 현황'!D20+'2021년 구매실적(월별) -  조달구매 현황'!D20</f>
        <v>6870550</v>
      </c>
      <c r="E20" s="4">
        <f>'2021년 구매실적(월별) -  자체구매 현황'!E20+'2021년 구매실적(월별) -  조달구매 현황'!E20</f>
        <v>0</v>
      </c>
      <c r="F20" s="4">
        <f>'2021년 구매실적(월별) -  자체구매 현황'!F20+'2021년 구매실적(월별) -  조달구매 현황'!F20</f>
        <v>3569400</v>
      </c>
      <c r="G20" s="4">
        <f>'2021년 구매실적(월별) -  자체구매 현황'!G20+'2021년 구매실적(월별) -  조달구매 현황'!G20</f>
        <v>3569400</v>
      </c>
      <c r="H20" s="4">
        <f>'2021년 구매실적(월별) -  자체구매 현황'!H20+'2021년 구매실적(월별) -  조달구매 현황'!H20</f>
        <v>3569400</v>
      </c>
      <c r="I20" s="4">
        <f>'2021년 구매실적(월별) -  자체구매 현황'!I20+'2021년 구매실적(월별) -  조달구매 현황'!I20</f>
        <v>0</v>
      </c>
      <c r="J20" s="4">
        <f>'2021년 구매실적(월별) -  자체구매 현황'!J20+'2021년 구매실적(월별) -  조달구매 현황'!J20</f>
        <v>0</v>
      </c>
      <c r="K20" s="4">
        <f>'2021년 구매실적(월별) -  자체구매 현황'!K20+'2021년 구매실적(월별) -  조달구매 현황'!K20</f>
        <v>0</v>
      </c>
      <c r="L20" s="4">
        <f>'2021년 구매실적(월별) -  자체구매 현황'!L20+'2021년 구매실적(월별) -  조달구매 현황'!L20</f>
        <v>625900</v>
      </c>
      <c r="M20" s="4">
        <f>'2021년 구매실적(월별) -  자체구매 현황'!M20+'2021년 구매실적(월별) -  조달구매 현황'!M20</f>
        <v>499600</v>
      </c>
      <c r="N20" s="4">
        <f>'2021년 구매실적(월별) -  자체구매 현황'!N20+'2021년 구매실적(월별) -  조달구매 현황'!N20</f>
        <v>1574500</v>
      </c>
      <c r="O20" s="4">
        <f>'2021년 구매실적(월별) -  자체구매 현황'!O20+'2021년 구매실적(월별) -  조달구매 현황'!O20</f>
        <v>27149300</v>
      </c>
    </row>
    <row r="21" spans="1:15" ht="12.75" customHeight="1" x14ac:dyDescent="0.2">
      <c r="A21" s="16"/>
      <c r="B21" s="3" t="s">
        <v>4</v>
      </c>
      <c r="C21" s="4">
        <f>'2021년 구매실적(월별) -  자체구매 현황'!C21+'2021년 구매실적(월별) -  조달구매 현황'!C21</f>
        <v>1762200</v>
      </c>
      <c r="D21" s="4">
        <f>'2021년 구매실적(월별) -  자체구매 현황'!D21+'2021년 구매실적(월별) -  조달구매 현황'!D21</f>
        <v>1762200</v>
      </c>
      <c r="E21" s="4">
        <f>'2021년 구매실적(월별) -  자체구매 현황'!E21+'2021년 구매실적(월별) -  조달구매 현황'!E21</f>
        <v>0</v>
      </c>
      <c r="F21" s="4">
        <f>'2021년 구매실적(월별) -  자체구매 현황'!F21+'2021년 구매실적(월별) -  조달구매 현황'!F21</f>
        <v>1309967</v>
      </c>
      <c r="G21" s="4">
        <f>'2021년 구매실적(월별) -  자체구매 현황'!G21+'2021년 구매실적(월별) -  조달구매 현황'!G21</f>
        <v>1309967</v>
      </c>
      <c r="H21" s="4">
        <f>'2021년 구매실적(월별) -  자체구매 현황'!H21+'2021년 구매실적(월별) -  조달구매 현황'!H21</f>
        <v>1309967</v>
      </c>
      <c r="I21" s="4">
        <f>'2021년 구매실적(월별) -  자체구매 현황'!I21+'2021년 구매실적(월별) -  조달구매 현황'!I21</f>
        <v>0</v>
      </c>
      <c r="J21" s="4">
        <f>'2021년 구매실적(월별) -  자체구매 현황'!J21+'2021년 구매실적(월별) -  조달구매 현황'!J21</f>
        <v>1801000</v>
      </c>
      <c r="K21" s="4">
        <f>'2021년 구매실적(월별) -  자체구매 현황'!K21+'2021년 구매실적(월별) -  조달구매 현황'!K21</f>
        <v>0</v>
      </c>
      <c r="L21" s="4">
        <f>'2021년 구매실적(월별) -  자체구매 현황'!L21+'2021년 구매실적(월별) -  조달구매 현황'!L21</f>
        <v>841500</v>
      </c>
      <c r="M21" s="4">
        <f>'2021년 구매실적(월별) -  자체구매 현황'!M21+'2021년 구매실적(월별) -  조달구매 현황'!M21</f>
        <v>0</v>
      </c>
      <c r="N21" s="4">
        <f>'2021년 구매실적(월별) -  자체구매 현황'!N21+'2021년 구매실적(월별) -  조달구매 현황'!N21</f>
        <v>0</v>
      </c>
      <c r="O21" s="4">
        <f>'2021년 구매실적(월별) -  자체구매 현황'!O21+'2021년 구매실적(월별) -  조달구매 현황'!O21</f>
        <v>10096801</v>
      </c>
    </row>
    <row r="22" spans="1:15" ht="12.75" customHeight="1" x14ac:dyDescent="0.2">
      <c r="A22" s="17"/>
      <c r="B22" s="3" t="s">
        <v>5</v>
      </c>
      <c r="C22" s="4">
        <f>'2021년 구매실적(월별) -  자체구매 현황'!C22+'2021년 구매실적(월별) -  조달구매 현황'!C22</f>
        <v>118800</v>
      </c>
      <c r="D22" s="4">
        <f>'2021년 구매실적(월별) -  자체구매 현황'!D22+'2021년 구매실적(월별) -  조달구매 현황'!D22</f>
        <v>118800</v>
      </c>
      <c r="E22" s="4">
        <f>'2021년 구매실적(월별) -  자체구매 현황'!E22+'2021년 구매실적(월별) -  조달구매 현황'!E22</f>
        <v>2055800</v>
      </c>
      <c r="F22" s="4">
        <f>'2021년 구매실적(월별) -  자체구매 현황'!F22+'2021년 구매실적(월별) -  조달구매 현황'!F22</f>
        <v>118800</v>
      </c>
      <c r="G22" s="4">
        <f>'2021년 구매실적(월별) -  자체구매 현황'!G22+'2021년 구매실적(월별) -  조달구매 현황'!G22</f>
        <v>118800</v>
      </c>
      <c r="H22" s="4">
        <f>'2021년 구매실적(월별) -  자체구매 현황'!H22+'2021년 구매실적(월별) -  조달구매 현황'!H22</f>
        <v>118800</v>
      </c>
      <c r="I22" s="4">
        <f>'2021년 구매실적(월별) -  자체구매 현황'!I22+'2021년 구매실적(월별) -  조달구매 현황'!I22</f>
        <v>118800</v>
      </c>
      <c r="J22" s="4">
        <f>'2021년 구매실적(월별) -  자체구매 현황'!J22+'2021년 구매실적(월별) -  조달구매 현황'!J22</f>
        <v>118800</v>
      </c>
      <c r="K22" s="4">
        <f>'2021년 구매실적(월별) -  자체구매 현황'!K22+'2021년 구매실적(월별) -  조달구매 현황'!K22</f>
        <v>0</v>
      </c>
      <c r="L22" s="4">
        <f>'2021년 구매실적(월별) -  자체구매 현황'!L22+'2021년 구매실적(월별) -  조달구매 현황'!L22</f>
        <v>0</v>
      </c>
      <c r="M22" s="4">
        <f>'2021년 구매실적(월별) -  자체구매 현황'!M22+'2021년 구매실적(월별) -  조달구매 현황'!M22</f>
        <v>237600</v>
      </c>
      <c r="N22" s="4">
        <f>'2021년 구매실적(월별) -  자체구매 현황'!N22+'2021년 구매실적(월별) -  조달구매 현황'!N22</f>
        <v>118800</v>
      </c>
      <c r="O22" s="4">
        <f>'2021년 구매실적(월별) -  자체구매 현황'!O22+'2021년 구매실적(월별) -  조달구매 현황'!O22</f>
        <v>3243800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22"/>
      <c r="B24" s="24" t="s">
        <v>0</v>
      </c>
      <c r="C24" s="26" t="s">
        <v>36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24" t="s">
        <v>1</v>
      </c>
    </row>
    <row r="25" spans="1:15" x14ac:dyDescent="0.2">
      <c r="A25" s="23"/>
      <c r="B25" s="25"/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18</v>
      </c>
      <c r="H25" s="6" t="s">
        <v>19</v>
      </c>
      <c r="I25" s="6" t="s">
        <v>20</v>
      </c>
      <c r="J25" s="6" t="s">
        <v>21</v>
      </c>
      <c r="K25" s="6" t="s">
        <v>22</v>
      </c>
      <c r="L25" s="6" t="s">
        <v>23</v>
      </c>
      <c r="M25" s="5" t="s">
        <v>24</v>
      </c>
      <c r="N25" s="6" t="s">
        <v>25</v>
      </c>
      <c r="O25" s="25"/>
    </row>
    <row r="26" spans="1:15" x14ac:dyDescent="0.2">
      <c r="A26" s="19" t="s">
        <v>7</v>
      </c>
      <c r="B26" s="2" t="s">
        <v>10</v>
      </c>
      <c r="C26" s="9">
        <f>'2021년 구매실적(월별) -  자체구매 현황'!C26+'2021년 구매실적(월별) -  조달구매 현황'!C26</f>
        <v>0</v>
      </c>
      <c r="D26" s="9">
        <f>'2021년 구매실적(월별) -  자체구매 현황'!D26+'2021년 구매실적(월별) -  조달구매 현황'!D26</f>
        <v>0</v>
      </c>
      <c r="E26" s="9">
        <f>'2021년 구매실적(월별) -  자체구매 현황'!E26+'2021년 구매실적(월별) -  조달구매 현황'!E26</f>
        <v>0</v>
      </c>
      <c r="F26" s="9">
        <f>'2021년 구매실적(월별) -  자체구매 현황'!F26+'2021년 구매실적(월별) -  조달구매 현황'!F26</f>
        <v>0</v>
      </c>
      <c r="G26" s="9">
        <f>'2021년 구매실적(월별) -  자체구매 현황'!G26+'2021년 구매실적(월별) -  조달구매 현황'!G26</f>
        <v>0</v>
      </c>
      <c r="H26" s="9">
        <f>'2021년 구매실적(월별) -  자체구매 현황'!H26+'2021년 구매실적(월별) -  조달구매 현황'!H26</f>
        <v>5420000</v>
      </c>
      <c r="I26" s="9">
        <f>'2021년 구매실적(월별) -  자체구매 현황'!I26+'2021년 구매실적(월별) -  조달구매 현황'!I26</f>
        <v>0</v>
      </c>
      <c r="J26" s="9">
        <f>'2021년 구매실적(월별) -  자체구매 현황'!J26+'2021년 구매실적(월별) -  조달구매 현황'!J26</f>
        <v>0</v>
      </c>
      <c r="K26" s="9">
        <f>'2021년 구매실적(월별) -  자체구매 현황'!K26+'2021년 구매실적(월별) -  조달구매 현황'!K26</f>
        <v>16182000</v>
      </c>
      <c r="L26" s="9">
        <f>'2021년 구매실적(월별) -  자체구매 현황'!L26+'2021년 구매실적(월별) -  조달구매 현황'!L26</f>
        <v>9200000</v>
      </c>
      <c r="M26" s="9">
        <f>'2021년 구매실적(월별) -  자체구매 현황'!M26+'2021년 구매실적(월별) -  조달구매 현황'!M26</f>
        <v>0</v>
      </c>
      <c r="N26" s="9">
        <f>'2021년 구매실적(월별) -  자체구매 현황'!N26+'2021년 구매실적(월별) -  조달구매 현황'!N26</f>
        <v>9900000</v>
      </c>
      <c r="O26" s="9">
        <f>'2021년 구매실적(월별) -  자체구매 현황'!O26+'2021년 구매실적(월별) -  조달구매 현황'!O26</f>
        <v>40702000</v>
      </c>
    </row>
    <row r="27" spans="1:15" x14ac:dyDescent="0.2">
      <c r="A27" s="20"/>
      <c r="B27" s="2" t="s">
        <v>11</v>
      </c>
      <c r="C27" s="9">
        <f>'2021년 구매실적(월별) -  자체구매 현황'!C27+'2021년 구매실적(월별) -  조달구매 현황'!C27</f>
        <v>0</v>
      </c>
      <c r="D27" s="9">
        <f>'2021년 구매실적(월별) -  자체구매 현황'!D27+'2021년 구매실적(월별) -  조달구매 현황'!D27</f>
        <v>0</v>
      </c>
      <c r="E27" s="9">
        <f>'2021년 구매실적(월별) -  자체구매 현황'!E27+'2021년 구매실적(월별) -  조달구매 현황'!E27</f>
        <v>0</v>
      </c>
      <c r="F27" s="9">
        <f>'2021년 구매실적(월별) -  자체구매 현황'!F27+'2021년 구매실적(월별) -  조달구매 현황'!F27</f>
        <v>0</v>
      </c>
      <c r="G27" s="9">
        <f>'2021년 구매실적(월별) -  자체구매 현황'!G27+'2021년 구매실적(월별) -  조달구매 현황'!G27</f>
        <v>0</v>
      </c>
      <c r="H27" s="9">
        <f>'2021년 구매실적(월별) -  자체구매 현황'!H27+'2021년 구매실적(월별) -  조달구매 현황'!H27</f>
        <v>0</v>
      </c>
      <c r="I27" s="9">
        <f>'2021년 구매실적(월별) -  자체구매 현황'!I27+'2021년 구매실적(월별) -  조달구매 현황'!I27</f>
        <v>0</v>
      </c>
      <c r="J27" s="9">
        <f>'2021년 구매실적(월별) -  자체구매 현황'!J27+'2021년 구매실적(월별) -  조달구매 현황'!J27</f>
        <v>0</v>
      </c>
      <c r="K27" s="9">
        <f>'2021년 구매실적(월별) -  자체구매 현황'!K27+'2021년 구매실적(월별) -  조달구매 현황'!K27</f>
        <v>0</v>
      </c>
      <c r="L27" s="9">
        <f>'2021년 구매실적(월별) -  자체구매 현황'!L27+'2021년 구매실적(월별) -  조달구매 현황'!L27</f>
        <v>0</v>
      </c>
      <c r="M27" s="9">
        <f>'2021년 구매실적(월별) -  자체구매 현황'!M27+'2021년 구매실적(월별) -  조달구매 현황'!M27</f>
        <v>0</v>
      </c>
      <c r="N27" s="9">
        <f>'2021년 구매실적(월별) -  자체구매 현황'!N27+'2021년 구매실적(월별) -  조달구매 현황'!N27</f>
        <v>0</v>
      </c>
      <c r="O27" s="9">
        <f>'2021년 구매실적(월별) -  자체구매 현황'!O27+'2021년 구매실적(월별) -  조달구매 현황'!O27</f>
        <v>0</v>
      </c>
    </row>
    <row r="28" spans="1:15" x14ac:dyDescent="0.2">
      <c r="A28" s="21"/>
      <c r="B28" s="2" t="s">
        <v>2</v>
      </c>
      <c r="C28" s="9">
        <f>'2021년 구매실적(월별) -  자체구매 현황'!C28+'2021년 구매실적(월별) -  조달구매 현황'!C28</f>
        <v>0</v>
      </c>
      <c r="D28" s="9">
        <f>'2021년 구매실적(월별) -  자체구매 현황'!D28+'2021년 구매실적(월별) -  조달구매 현황'!D28</f>
        <v>0</v>
      </c>
      <c r="E28" s="9">
        <f>'2021년 구매실적(월별) -  자체구매 현황'!E28+'2021년 구매실적(월별) -  조달구매 현황'!E28</f>
        <v>0</v>
      </c>
      <c r="F28" s="9">
        <f>'2021년 구매실적(월별) -  자체구매 현황'!F28+'2021년 구매실적(월별) -  조달구매 현황'!F28</f>
        <v>0</v>
      </c>
      <c r="G28" s="9">
        <f>'2021년 구매실적(월별) -  자체구매 현황'!G28+'2021년 구매실적(월별) -  조달구매 현황'!G28</f>
        <v>0</v>
      </c>
      <c r="H28" s="9">
        <f>'2021년 구매실적(월별) -  자체구매 현황'!H28+'2021년 구매실적(월별) -  조달구매 현황'!H28</f>
        <v>5420000</v>
      </c>
      <c r="I28" s="9">
        <f>'2021년 구매실적(월별) -  자체구매 현황'!I28+'2021년 구매실적(월별) -  조달구매 현황'!I28</f>
        <v>0</v>
      </c>
      <c r="J28" s="9">
        <f>'2021년 구매실적(월별) -  자체구매 현황'!J28+'2021년 구매실적(월별) -  조달구매 현황'!J28</f>
        <v>0</v>
      </c>
      <c r="K28" s="9">
        <f>'2021년 구매실적(월별) -  자체구매 현황'!K28+'2021년 구매실적(월별) -  조달구매 현황'!K28</f>
        <v>16182000</v>
      </c>
      <c r="L28" s="9">
        <f>'2021년 구매실적(월별) -  자체구매 현황'!L28+'2021년 구매실적(월별) -  조달구매 현황'!L28</f>
        <v>9200000</v>
      </c>
      <c r="M28" s="9">
        <f>'2021년 구매실적(월별) -  자체구매 현황'!M28+'2021년 구매실적(월별) -  조달구매 현황'!M28</f>
        <v>0</v>
      </c>
      <c r="N28" s="9">
        <f>'2021년 구매실적(월별) -  자체구매 현황'!N28+'2021년 구매실적(월별) -  조달구매 현황'!N28</f>
        <v>9900000</v>
      </c>
      <c r="O28" s="9">
        <f>'2021년 구매실적(월별) -  자체구매 현황'!O28+'2021년 구매실적(월별) -  조달구매 현황'!O28</f>
        <v>0</v>
      </c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29"/>
      <c r="B30" s="24" t="s">
        <v>0</v>
      </c>
      <c r="C30" s="26" t="s">
        <v>36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4" t="s">
        <v>1</v>
      </c>
    </row>
    <row r="31" spans="1:15" x14ac:dyDescent="0.2">
      <c r="A31" s="30"/>
      <c r="B31" s="25"/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6" t="s">
        <v>21</v>
      </c>
      <c r="K31" s="6" t="s">
        <v>22</v>
      </c>
      <c r="L31" s="6" t="s">
        <v>23</v>
      </c>
      <c r="M31" s="5" t="s">
        <v>24</v>
      </c>
      <c r="N31" s="6" t="s">
        <v>25</v>
      </c>
      <c r="O31" s="25"/>
    </row>
    <row r="32" spans="1:15" x14ac:dyDescent="0.2">
      <c r="A32" s="19" t="s">
        <v>26</v>
      </c>
      <c r="B32" s="2" t="s">
        <v>10</v>
      </c>
      <c r="C32" s="9">
        <f>'2021년 구매실적(월별) -  자체구매 현황'!C32+'2021년 구매실적(월별) -  조달구매 현황'!C32</f>
        <v>0</v>
      </c>
      <c r="D32" s="9">
        <f>'2021년 구매실적(월별) -  자체구매 현황'!D32+'2021년 구매실적(월별) -  조달구매 현황'!D32</f>
        <v>0</v>
      </c>
      <c r="E32" s="9">
        <f>'2021년 구매실적(월별) -  자체구매 현황'!E32+'2021년 구매실적(월별) -  조달구매 현황'!E32</f>
        <v>0</v>
      </c>
      <c r="F32" s="9">
        <f>'2021년 구매실적(월별) -  자체구매 현황'!F32+'2021년 구매실적(월별) -  조달구매 현황'!F32</f>
        <v>0</v>
      </c>
      <c r="G32" s="9">
        <f>'2021년 구매실적(월별) -  자체구매 현황'!G32+'2021년 구매실적(월별) -  조달구매 현황'!G32</f>
        <v>0</v>
      </c>
      <c r="H32" s="9">
        <f>'2021년 구매실적(월별) -  자체구매 현황'!H32+'2021년 구매실적(월별) -  조달구매 현황'!H32</f>
        <v>0</v>
      </c>
      <c r="I32" s="9">
        <f>'2021년 구매실적(월별) -  자체구매 현황'!I32+'2021년 구매실적(월별) -  조달구매 현황'!I32</f>
        <v>0</v>
      </c>
      <c r="J32" s="9">
        <f>'2021년 구매실적(월별) -  자체구매 현황'!J32+'2021년 구매실적(월별) -  조달구매 현황'!J32</f>
        <v>0</v>
      </c>
      <c r="K32" s="9">
        <f>'2021년 구매실적(월별) -  자체구매 현황'!K32+'2021년 구매실적(월별) -  조달구매 현황'!K32</f>
        <v>0</v>
      </c>
      <c r="L32" s="9">
        <f>'2021년 구매실적(월별) -  자체구매 현황'!L32+'2021년 구매실적(월별) -  조달구매 현황'!L32</f>
        <v>0</v>
      </c>
      <c r="M32" s="9">
        <f>'2021년 구매실적(월별) -  자체구매 현황'!M32+'2021년 구매실적(월별) -  조달구매 현황'!M32</f>
        <v>0</v>
      </c>
      <c r="N32" s="9">
        <f>'2021년 구매실적(월별) -  자체구매 현황'!N32+'2021년 구매실적(월별) -  조달구매 현황'!N32</f>
        <v>0</v>
      </c>
      <c r="O32" s="9">
        <f>'2021년 구매실적(월별) -  자체구매 현황'!O32+'2021년 구매실적(월별) -  조달구매 현황'!O32</f>
        <v>0</v>
      </c>
    </row>
    <row r="33" spans="1:15" x14ac:dyDescent="0.2">
      <c r="A33" s="20"/>
      <c r="B33" s="2" t="s">
        <v>11</v>
      </c>
      <c r="C33" s="9">
        <f>'2021년 구매실적(월별) -  자체구매 현황'!C33+'2021년 구매실적(월별) -  조달구매 현황'!C33</f>
        <v>0</v>
      </c>
      <c r="D33" s="9">
        <f>'2021년 구매실적(월별) -  자체구매 현황'!D33+'2021년 구매실적(월별) -  조달구매 현황'!D33</f>
        <v>0</v>
      </c>
      <c r="E33" s="9">
        <f>'2021년 구매실적(월별) -  자체구매 현황'!E33+'2021년 구매실적(월별) -  조달구매 현황'!E33</f>
        <v>0</v>
      </c>
      <c r="F33" s="9">
        <f>'2021년 구매실적(월별) -  자체구매 현황'!F33+'2021년 구매실적(월별) -  조달구매 현황'!F33</f>
        <v>0</v>
      </c>
      <c r="G33" s="9">
        <f>'2021년 구매실적(월별) -  자체구매 현황'!G33+'2021년 구매실적(월별) -  조달구매 현황'!G33</f>
        <v>0</v>
      </c>
      <c r="H33" s="9">
        <f>'2021년 구매실적(월별) -  자체구매 현황'!H33+'2021년 구매실적(월별) -  조달구매 현황'!H33</f>
        <v>0</v>
      </c>
      <c r="I33" s="9">
        <f>'2021년 구매실적(월별) -  자체구매 현황'!I33+'2021년 구매실적(월별) -  조달구매 현황'!I33</f>
        <v>0</v>
      </c>
      <c r="J33" s="9">
        <f>'2021년 구매실적(월별) -  자체구매 현황'!J33+'2021년 구매실적(월별) -  조달구매 현황'!J33</f>
        <v>0</v>
      </c>
      <c r="K33" s="9">
        <f>'2021년 구매실적(월별) -  자체구매 현황'!K33+'2021년 구매실적(월별) -  조달구매 현황'!K33</f>
        <v>0</v>
      </c>
      <c r="L33" s="9">
        <f>'2021년 구매실적(월별) -  자체구매 현황'!L33+'2021년 구매실적(월별) -  조달구매 현황'!L33</f>
        <v>0</v>
      </c>
      <c r="M33" s="9">
        <f>'2021년 구매실적(월별) -  자체구매 현황'!M33+'2021년 구매실적(월별) -  조달구매 현황'!M33</f>
        <v>0</v>
      </c>
      <c r="N33" s="9">
        <f>'2021년 구매실적(월별) -  자체구매 현황'!N33+'2021년 구매실적(월별) -  조달구매 현황'!N33</f>
        <v>0</v>
      </c>
      <c r="O33" s="9">
        <f>'2021년 구매실적(월별) -  자체구매 현황'!O33+'2021년 구매실적(월별) -  조달구매 현황'!O33</f>
        <v>0</v>
      </c>
    </row>
    <row r="34" spans="1:15" x14ac:dyDescent="0.2">
      <c r="A34" s="21"/>
      <c r="B34" s="2" t="s">
        <v>2</v>
      </c>
      <c r="C34" s="9">
        <f>'2021년 구매실적(월별) -  자체구매 현황'!C34+'2021년 구매실적(월별) -  조달구매 현황'!C34</f>
        <v>0</v>
      </c>
      <c r="D34" s="10"/>
      <c r="E34" s="9">
        <f>'2021년 구매실적(월별) -  자체구매 현황'!E34+'2021년 구매실적(월별) -  조달구매 현황'!E34</f>
        <v>0</v>
      </c>
      <c r="F34" s="9">
        <f>'2021년 구매실적(월별) -  자체구매 현황'!F34+'2021년 구매실적(월별) -  조달구매 현황'!F34</f>
        <v>0</v>
      </c>
      <c r="G34" s="9">
        <f>'2021년 구매실적(월별) -  자체구매 현황'!G34+'2021년 구매실적(월별) -  조달구매 현황'!G34</f>
        <v>0</v>
      </c>
      <c r="H34" s="9">
        <f>'2021년 구매실적(월별) -  자체구매 현황'!H34+'2021년 구매실적(월별) -  조달구매 현황'!H34</f>
        <v>0</v>
      </c>
      <c r="I34" s="9">
        <f>'2021년 구매실적(월별) -  자체구매 현황'!I34+'2021년 구매실적(월별) -  조달구매 현황'!I34</f>
        <v>0</v>
      </c>
      <c r="J34" s="9">
        <f>'2021년 구매실적(월별) -  자체구매 현황'!J34+'2021년 구매실적(월별) -  조달구매 현황'!J34</f>
        <v>0</v>
      </c>
      <c r="K34" s="9">
        <f>'2021년 구매실적(월별) -  자체구매 현황'!K34+'2021년 구매실적(월별) -  조달구매 현황'!K34</f>
        <v>0</v>
      </c>
      <c r="L34" s="9">
        <f>'2021년 구매실적(월별) -  자체구매 현황'!L34+'2021년 구매실적(월별) -  조달구매 현황'!L34</f>
        <v>0</v>
      </c>
      <c r="M34" s="9">
        <f>'2021년 구매실적(월별) -  자체구매 현황'!M34+'2021년 구매실적(월별) -  조달구매 현황'!M34</f>
        <v>0</v>
      </c>
      <c r="N34" s="9">
        <f>'2021년 구매실적(월별) -  자체구매 현황'!N34+'2021년 구매실적(월별) -  조달구매 현황'!N34</f>
        <v>0</v>
      </c>
      <c r="O34" s="9">
        <f>'2021년 구매실적(월별) -  자체구매 현황'!O34+'2021년 구매실적(월별) -  조달구매 현황'!O34</f>
        <v>0</v>
      </c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8" t="s">
        <v>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</sheetData>
  <mergeCells count="24">
    <mergeCell ref="A1:N1"/>
    <mergeCell ref="A4:A6"/>
    <mergeCell ref="B4:B6"/>
    <mergeCell ref="C4:N4"/>
    <mergeCell ref="O4:O6"/>
    <mergeCell ref="C5:E5"/>
    <mergeCell ref="F5:H5"/>
    <mergeCell ref="I5:K5"/>
    <mergeCell ref="L5:N5"/>
    <mergeCell ref="A7:A10"/>
    <mergeCell ref="A11:A14"/>
    <mergeCell ref="A15:A18"/>
    <mergeCell ref="A19:A22"/>
    <mergeCell ref="A24:A25"/>
    <mergeCell ref="B24:B25"/>
    <mergeCell ref="A32:A34"/>
    <mergeCell ref="A36:O36"/>
    <mergeCell ref="C24:N24"/>
    <mergeCell ref="O24:O25"/>
    <mergeCell ref="A26:A28"/>
    <mergeCell ref="A30:A31"/>
    <mergeCell ref="B30:B31"/>
    <mergeCell ref="C30:N30"/>
    <mergeCell ref="O30:O31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2021년 구매실적(월별) -  자체구매 현황</vt:lpstr>
      <vt:lpstr>2021년 구매실적(월별) -  조달구매 현황</vt:lpstr>
      <vt:lpstr>2021년 구매실적(월별) -  합계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TG</cp:lastModifiedBy>
  <dcterms:created xsi:type="dcterms:W3CDTF">2016-01-08T11:51:15Z</dcterms:created>
  <dcterms:modified xsi:type="dcterms:W3CDTF">2022-06-28T02:05:24Z</dcterms:modified>
</cp:coreProperties>
</file>