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xr:revisionPtr revIDLastSave="0" documentId="8_{E6D3E03F-E247-43A6-B558-8B9C892DB4FA}" xr6:coauthVersionLast="36" xr6:coauthVersionMax="36" xr10:uidLastSave="{00000000-0000-0000-0000-000000000000}"/>
  <bookViews>
    <workbookView xWindow="0" yWindow="0" windowWidth="28800" windowHeight="11610" activeTab="2"/>
  </bookViews>
  <sheets>
    <sheet name="2023년 구매실적(월별) -  자체구매 현황" sheetId="1" r:id="rId1"/>
    <sheet name="2023년 구매실적(월별) -  조달구매 현황" sheetId="2" r:id="rId2"/>
    <sheet name="2023년 구매실적(월별) -   합계" sheetId="3" r:id="rId3"/>
  </sheets>
  <calcPr calcId="191029"/>
</workbook>
</file>

<file path=xl/calcChain.xml><?xml version="1.0" encoding="utf-8"?>
<calcChain xmlns="http://schemas.openxmlformats.org/spreadsheetml/2006/main">
  <c r="C7" i="3" l="1"/>
  <c r="D7" i="3"/>
  <c r="E7" i="3"/>
  <c r="F7" i="3"/>
  <c r="G7" i="3"/>
  <c r="H7" i="3"/>
  <c r="O7" i="3"/>
  <c r="I7" i="3"/>
  <c r="J7" i="3"/>
  <c r="K7" i="3"/>
  <c r="L7" i="3"/>
  <c r="M7" i="3"/>
  <c r="N7" i="3"/>
  <c r="O8" i="3"/>
  <c r="O9" i="3"/>
  <c r="O10" i="3"/>
  <c r="C11" i="3"/>
  <c r="D11" i="3"/>
  <c r="E11" i="3"/>
  <c r="F11" i="3"/>
  <c r="G11" i="3"/>
  <c r="H11" i="3"/>
  <c r="O11" i="3"/>
  <c r="I11" i="3"/>
  <c r="J11" i="3"/>
  <c r="K11" i="3"/>
  <c r="L11" i="3"/>
  <c r="M11" i="3"/>
  <c r="N11" i="3"/>
  <c r="O12" i="3"/>
  <c r="O13" i="3"/>
  <c r="O14" i="3"/>
  <c r="C15" i="3"/>
  <c r="O15" i="3"/>
  <c r="D15" i="3"/>
  <c r="E15" i="3"/>
  <c r="F15" i="3"/>
  <c r="G15" i="3"/>
  <c r="H15" i="3"/>
  <c r="I15" i="3"/>
  <c r="J15" i="3"/>
  <c r="K15" i="3"/>
  <c r="L15" i="3"/>
  <c r="M15" i="3"/>
  <c r="N15" i="3"/>
  <c r="O16" i="3"/>
  <c r="O17" i="3"/>
  <c r="O18" i="3"/>
  <c r="C19" i="3"/>
  <c r="O19" i="3"/>
  <c r="D19" i="3"/>
  <c r="E19" i="3"/>
  <c r="F19" i="3"/>
  <c r="G19" i="3"/>
  <c r="H19" i="3"/>
  <c r="I19" i="3"/>
  <c r="J19" i="3"/>
  <c r="K19" i="3"/>
  <c r="L19" i="3"/>
  <c r="M19" i="3"/>
  <c r="N19" i="3"/>
  <c r="O20" i="3"/>
  <c r="O21" i="3"/>
  <c r="O22" i="3"/>
  <c r="O26" i="3"/>
  <c r="O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O32" i="3"/>
  <c r="O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C7" i="2"/>
  <c r="D7" i="2"/>
  <c r="E7" i="2"/>
  <c r="F7" i="2"/>
  <c r="G7" i="2"/>
  <c r="H7" i="2"/>
  <c r="O7" i="2"/>
  <c r="I7" i="2"/>
  <c r="J7" i="2"/>
  <c r="K7" i="2"/>
  <c r="L7" i="2"/>
  <c r="M7" i="2"/>
  <c r="N7" i="2"/>
  <c r="O8" i="2"/>
  <c r="O9" i="2"/>
  <c r="O10" i="2"/>
  <c r="C11" i="2"/>
  <c r="D11" i="2"/>
  <c r="E11" i="2"/>
  <c r="F11" i="2"/>
  <c r="G11" i="2"/>
  <c r="H11" i="2"/>
  <c r="O11" i="2"/>
  <c r="I11" i="2"/>
  <c r="J11" i="2"/>
  <c r="K11" i="2"/>
  <c r="L11" i="2"/>
  <c r="M11" i="2"/>
  <c r="N11" i="2"/>
  <c r="O12" i="2"/>
  <c r="O13" i="2"/>
  <c r="O14" i="2"/>
  <c r="C15" i="2"/>
  <c r="D15" i="2"/>
  <c r="E15" i="2"/>
  <c r="F15" i="2"/>
  <c r="G15" i="2"/>
  <c r="H15" i="2"/>
  <c r="O15" i="2"/>
  <c r="I15" i="2"/>
  <c r="J15" i="2"/>
  <c r="K15" i="2"/>
  <c r="L15" i="2"/>
  <c r="M15" i="2"/>
  <c r="N15" i="2"/>
  <c r="O16" i="2"/>
  <c r="O17" i="2"/>
  <c r="O18" i="2"/>
  <c r="C19" i="2"/>
  <c r="D19" i="2"/>
  <c r="E19" i="2"/>
  <c r="F19" i="2"/>
  <c r="G19" i="2"/>
  <c r="H19" i="2"/>
  <c r="O19" i="2"/>
  <c r="I19" i="2"/>
  <c r="J19" i="2"/>
  <c r="K19" i="2"/>
  <c r="L19" i="2"/>
  <c r="M19" i="2"/>
  <c r="N19" i="2"/>
  <c r="O20" i="2"/>
  <c r="O21" i="2"/>
  <c r="O22" i="2"/>
  <c r="O26" i="2"/>
  <c r="O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O32" i="2"/>
  <c r="O33" i="2"/>
  <c r="C34" i="2"/>
  <c r="D34" i="2"/>
  <c r="E34" i="2"/>
  <c r="F34" i="2"/>
  <c r="G34" i="2"/>
  <c r="O34" i="2"/>
  <c r="H34" i="2"/>
  <c r="I34" i="2"/>
  <c r="J34" i="2"/>
  <c r="K34" i="2"/>
  <c r="L34" i="2"/>
  <c r="M34" i="2"/>
  <c r="N34" i="2"/>
  <c r="C7" i="1"/>
  <c r="D7" i="1"/>
  <c r="E7" i="1"/>
  <c r="F7" i="1"/>
  <c r="G7" i="1"/>
  <c r="H7" i="1"/>
  <c r="O7" i="1"/>
  <c r="I7" i="1"/>
  <c r="J7" i="1"/>
  <c r="K7" i="1"/>
  <c r="L7" i="1"/>
  <c r="M7" i="1"/>
  <c r="N7" i="1"/>
  <c r="O8" i="1"/>
  <c r="O9" i="1"/>
  <c r="O10" i="1"/>
  <c r="C11" i="1"/>
  <c r="D11" i="1"/>
  <c r="E11" i="1"/>
  <c r="F11" i="1"/>
  <c r="G11" i="1"/>
  <c r="H11" i="1"/>
  <c r="O11" i="1"/>
  <c r="I11" i="1"/>
  <c r="J11" i="1"/>
  <c r="K11" i="1"/>
  <c r="L11" i="1"/>
  <c r="M11" i="1"/>
  <c r="N11" i="1"/>
  <c r="O12" i="1"/>
  <c r="O13" i="1"/>
  <c r="O14" i="1"/>
  <c r="C15" i="1"/>
  <c r="D15" i="1"/>
  <c r="E15" i="1"/>
  <c r="F15" i="1"/>
  <c r="G15" i="1"/>
  <c r="H15" i="1"/>
  <c r="O15" i="1"/>
  <c r="I15" i="1"/>
  <c r="J15" i="1"/>
  <c r="K15" i="1"/>
  <c r="L15" i="1"/>
  <c r="M15" i="1"/>
  <c r="N15" i="1"/>
  <c r="O16" i="1"/>
  <c r="O17" i="1"/>
  <c r="O18" i="1"/>
  <c r="C19" i="1"/>
  <c r="D19" i="1"/>
  <c r="E19" i="1"/>
  <c r="F19" i="1"/>
  <c r="G19" i="1"/>
  <c r="H19" i="1"/>
  <c r="O19" i="1"/>
  <c r="I19" i="1"/>
  <c r="J19" i="1"/>
  <c r="K19" i="1"/>
  <c r="L19" i="1"/>
  <c r="M19" i="1"/>
  <c r="N19" i="1"/>
  <c r="O20" i="1"/>
  <c r="O21" i="1"/>
  <c r="O22" i="1"/>
  <c r="O26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O32" i="1"/>
  <c r="O33" i="1"/>
  <c r="C34" i="1"/>
  <c r="D34" i="1"/>
  <c r="E34" i="1"/>
  <c r="F34" i="1"/>
  <c r="G34" i="1"/>
  <c r="H34" i="1"/>
  <c r="I34" i="1"/>
  <c r="O34" i="1"/>
  <c r="J34" i="1"/>
  <c r="K34" i="1"/>
  <c r="L34" i="1"/>
  <c r="M34" i="1"/>
  <c r="N34" i="1"/>
</calcChain>
</file>

<file path=xl/sharedStrings.xml><?xml version="1.0" encoding="utf-8"?>
<sst xmlns="http://schemas.openxmlformats.org/spreadsheetml/2006/main" count="243" uniqueCount="41">
  <si>
    <t>구분</t>
  </si>
  <si>
    <t>합계</t>
  </si>
  <si>
    <t>계</t>
  </si>
  <si>
    <t>물품</t>
  </si>
  <si>
    <t>공사</t>
  </si>
  <si>
    <t>용역</t>
  </si>
  <si>
    <t>중소기업제품구매액</t>
  </si>
  <si>
    <t>기술개발제품</t>
  </si>
  <si>
    <t>여성기업제품구매액</t>
  </si>
  <si>
    <t>장애인기업제품구매액</t>
  </si>
  <si>
    <t>본부</t>
  </si>
  <si>
    <t>소속기관</t>
  </si>
  <si>
    <t>총구매액</t>
    <phoneticPr fontId="3" type="noConversion"/>
  </si>
  <si>
    <t>계</t>
    <phoneticPr fontId="3" type="noConversion"/>
  </si>
  <si>
    <r>
      <t>1</t>
    </r>
    <r>
      <rPr>
        <sz val="10"/>
        <color indexed="8"/>
        <rFont val="굴림체"/>
        <family val="3"/>
        <charset val="129"/>
      </rPr>
      <t>월</t>
    </r>
  </si>
  <si>
    <r>
      <t>2</t>
    </r>
    <r>
      <rPr>
        <sz val="10"/>
        <color indexed="8"/>
        <rFont val="굴림체"/>
        <family val="3"/>
        <charset val="129"/>
      </rPr>
      <t>월</t>
    </r>
  </si>
  <si>
    <r>
      <t>3</t>
    </r>
    <r>
      <rPr>
        <sz val="10"/>
        <color indexed="8"/>
        <rFont val="굴림체"/>
        <family val="3"/>
        <charset val="129"/>
      </rPr>
      <t>월</t>
    </r>
  </si>
  <si>
    <r>
      <t>4</t>
    </r>
    <r>
      <rPr>
        <sz val="10"/>
        <color indexed="8"/>
        <rFont val="굴림체"/>
        <family val="3"/>
        <charset val="129"/>
      </rPr>
      <t>월</t>
    </r>
  </si>
  <si>
    <r>
      <t>5</t>
    </r>
    <r>
      <rPr>
        <sz val="10"/>
        <color indexed="8"/>
        <rFont val="굴림체"/>
        <family val="3"/>
        <charset val="129"/>
      </rPr>
      <t>월</t>
    </r>
  </si>
  <si>
    <r>
      <t>6</t>
    </r>
    <r>
      <rPr>
        <sz val="10"/>
        <color indexed="8"/>
        <rFont val="굴림체"/>
        <family val="3"/>
        <charset val="129"/>
      </rPr>
      <t>월</t>
    </r>
  </si>
  <si>
    <r>
      <t>7</t>
    </r>
    <r>
      <rPr>
        <sz val="10"/>
        <color indexed="8"/>
        <rFont val="굴림체"/>
        <family val="3"/>
        <charset val="129"/>
      </rPr>
      <t>월</t>
    </r>
  </si>
  <si>
    <r>
      <t>8</t>
    </r>
    <r>
      <rPr>
        <sz val="10"/>
        <color indexed="8"/>
        <rFont val="굴림체"/>
        <family val="3"/>
        <charset val="129"/>
      </rPr>
      <t>월</t>
    </r>
  </si>
  <si>
    <r>
      <t>9</t>
    </r>
    <r>
      <rPr>
        <sz val="10"/>
        <color indexed="8"/>
        <rFont val="굴림체"/>
        <family val="3"/>
        <charset val="129"/>
      </rPr>
      <t>월</t>
    </r>
  </si>
  <si>
    <r>
      <t>10</t>
    </r>
    <r>
      <rPr>
        <sz val="10"/>
        <color indexed="8"/>
        <rFont val="굴림체"/>
        <family val="3"/>
        <charset val="129"/>
      </rPr>
      <t>월</t>
    </r>
  </si>
  <si>
    <r>
      <t>11</t>
    </r>
    <r>
      <rPr>
        <sz val="10"/>
        <color indexed="8"/>
        <rFont val="굴림체"/>
        <family val="3"/>
        <charset val="129"/>
      </rPr>
      <t>월</t>
    </r>
  </si>
  <si>
    <r>
      <t>12</t>
    </r>
    <r>
      <rPr>
        <sz val="10"/>
        <color indexed="8"/>
        <rFont val="굴림체"/>
        <family val="3"/>
        <charset val="129"/>
      </rPr>
      <t>월</t>
    </r>
  </si>
  <si>
    <t>공사용자재직접구매실적</t>
    <phoneticPr fontId="3" type="noConversion"/>
  </si>
  <si>
    <r>
      <t xml:space="preserve">Copyright(c) </t>
    </r>
    <r>
      <rPr>
        <b/>
        <sz val="10"/>
        <color indexed="9"/>
        <rFont val="굴림체"/>
        <family val="3"/>
        <charset val="129"/>
      </rPr>
      <t>중소기업제품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굴림체"/>
        <family val="3"/>
        <charset val="129"/>
      </rPr>
      <t>공공구매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굴림체"/>
        <family val="3"/>
        <charset val="129"/>
      </rPr>
      <t>종합정보망</t>
    </r>
    <r>
      <rPr>
        <b/>
        <sz val="10"/>
        <color indexed="9"/>
        <rFont val="Arial"/>
        <family val="2"/>
      </rPr>
      <t>(smpp)</t>
    </r>
  </si>
  <si>
    <t>1/4</t>
    <phoneticPr fontId="3" type="noConversion"/>
  </si>
  <si>
    <t>2/4</t>
    <phoneticPr fontId="3" type="noConversion"/>
  </si>
  <si>
    <t>3/4</t>
    <phoneticPr fontId="3" type="noConversion"/>
  </si>
  <si>
    <t>4/4</t>
    <phoneticPr fontId="3" type="noConversion"/>
  </si>
  <si>
    <t>합계</t>
    <phoneticPr fontId="3" type="noConversion"/>
  </si>
  <si>
    <r>
      <t>2023년 구매실적(월별) -  자체구매 현황(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원)</t>
    </r>
  </si>
  <si>
    <t>2024-03-28 17:11:25 PM</t>
  </si>
  <si>
    <t>2023년도 (실적)</t>
  </si>
  <si>
    <r>
      <t>2023</t>
    </r>
    <r>
      <rPr>
        <sz val="10"/>
        <color indexed="8"/>
        <rFont val="돋움"/>
        <family val="3"/>
        <charset val="129"/>
      </rPr>
      <t>년도</t>
    </r>
    <r>
      <rPr>
        <sz val="10"/>
        <color indexed="8"/>
        <rFont val="Arial"/>
        <family val="2"/>
      </rPr>
      <t xml:space="preserve"> (</t>
    </r>
    <r>
      <rPr>
        <sz val="10"/>
        <color indexed="8"/>
        <rFont val="돋움"/>
        <family val="3"/>
        <charset val="129"/>
      </rPr>
      <t>실적</t>
    </r>
    <r>
      <rPr>
        <sz val="10"/>
        <color indexed="8"/>
        <rFont val="Arial"/>
        <family val="2"/>
      </rPr>
      <t>)</t>
    </r>
  </si>
  <si>
    <t>2024-03-28 17:13:56 PM</t>
  </si>
  <si>
    <r>
      <t>2023년 구매실적(월별) -  조달구매 현황(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원)</t>
    </r>
  </si>
  <si>
    <t>2024-03-28 17:06:16 PM</t>
  </si>
  <si>
    <r>
      <t>2023년 구매실적(월별) -   현황(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원)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</si>
</sst>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_ "/>
  </numFmts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10"/>
      <color indexed="9"/>
      <name val="굴림체"/>
      <family val="3"/>
      <charset val="129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돋움"/>
      <family val="3"/>
      <charset val="129"/>
    </font>
    <font>
      <b/>
      <sz val="10"/>
      <color indexed="9"/>
      <name val="굴림체"/>
      <family val="3"/>
      <charset val="129"/>
    </font>
    <font>
      <sz val="10"/>
      <color indexed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13"/>
        <bgColor indexed="13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86" fontId="7" fillId="0" borderId="1" xfId="0" applyNumberFormat="1" applyFont="1" applyBorder="1" applyAlignment="1">
      <alignment horizontal="right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1" fillId="4" borderId="0" xfId="0" applyFont="1" applyFill="1" applyAlignment="1"/>
    <xf numFmtId="186" fontId="2" fillId="0" borderId="1" xfId="0" applyNumberFormat="1" applyFon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186" fontId="0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6" fillId="4" borderId="0" xfId="0" applyFont="1" applyFill="1" applyAlignment="1"/>
    <xf numFmtId="0" fontId="9" fillId="2" borderId="0" xfId="0" applyFont="1" applyFill="1" applyAlignment="1"/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vertical="center"/>
    </xf>
    <xf numFmtId="0" fontId="1" fillId="3" borderId="7" xfId="0" applyNumberFormat="1" applyFont="1" applyFill="1" applyBorder="1" applyAlignment="1" applyProtection="1">
      <alignment vertical="center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49" fontId="7" fillId="3" borderId="4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vertical="center"/>
    </xf>
    <xf numFmtId="0" fontId="8" fillId="3" borderId="7" xfId="0" applyNumberFormat="1" applyFont="1" applyFill="1" applyBorder="1" applyAlignment="1" applyProtection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7" xfId="0" applyNumberFormat="1" applyFont="1" applyFill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E1" workbookViewId="0">
      <selection activeCell="O30" sqref="O30:O31"/>
    </sheetView>
  </sheetViews>
  <sheetFormatPr defaultColWidth="21.7109375" defaultRowHeight="12.75" x14ac:dyDescent="0.2"/>
  <cols>
    <col min="1" max="1" width="29" bestFit="1" customWidth="1"/>
  </cols>
  <sheetData>
    <row r="1" spans="1:15" x14ac:dyDescent="0.2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 t="s">
        <v>34</v>
      </c>
    </row>
    <row r="4" spans="1:15" x14ac:dyDescent="0.2">
      <c r="A4" s="31" t="s">
        <v>12</v>
      </c>
      <c r="B4" s="31" t="s">
        <v>12</v>
      </c>
      <c r="C4" s="32" t="s">
        <v>35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5" t="s">
        <v>32</v>
      </c>
    </row>
    <row r="5" spans="1:15" x14ac:dyDescent="0.2">
      <c r="A5" s="31"/>
      <c r="B5" s="31"/>
      <c r="C5" s="38" t="s">
        <v>28</v>
      </c>
      <c r="D5" s="39"/>
      <c r="E5" s="40"/>
      <c r="F5" s="38" t="s">
        <v>29</v>
      </c>
      <c r="G5" s="39"/>
      <c r="H5" s="40"/>
      <c r="I5" s="38" t="s">
        <v>30</v>
      </c>
      <c r="J5" s="39"/>
      <c r="K5" s="40"/>
      <c r="L5" s="38" t="s">
        <v>31</v>
      </c>
      <c r="M5" s="39"/>
      <c r="N5" s="40"/>
      <c r="O5" s="36"/>
    </row>
    <row r="6" spans="1:15" x14ac:dyDescent="0.2">
      <c r="A6" s="31"/>
      <c r="B6" s="31"/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5" t="s">
        <v>24</v>
      </c>
      <c r="N6" s="6" t="s">
        <v>25</v>
      </c>
      <c r="O6" s="37"/>
    </row>
    <row r="7" spans="1:15" ht="12.75" customHeight="1" x14ac:dyDescent="0.2">
      <c r="A7" s="15" t="s">
        <v>12</v>
      </c>
      <c r="B7" s="3" t="s">
        <v>13</v>
      </c>
      <c r="C7" s="4">
        <f t="shared" ref="C7:N7" si="0">SUM(C8:C10)</f>
        <v>183187830</v>
      </c>
      <c r="D7" s="4">
        <f t="shared" si="0"/>
        <v>273863122</v>
      </c>
      <c r="E7" s="4">
        <f t="shared" si="0"/>
        <v>438341075</v>
      </c>
      <c r="F7" s="4">
        <f t="shared" si="0"/>
        <v>492653402</v>
      </c>
      <c r="G7" s="4">
        <f t="shared" si="0"/>
        <v>593046360</v>
      </c>
      <c r="H7" s="4">
        <f t="shared" si="0"/>
        <v>1875782165</v>
      </c>
      <c r="I7" s="4">
        <f t="shared" si="0"/>
        <v>543521974</v>
      </c>
      <c r="J7" s="4">
        <f t="shared" si="0"/>
        <v>477735181</v>
      </c>
      <c r="K7" s="4">
        <f t="shared" si="0"/>
        <v>511308764</v>
      </c>
      <c r="L7" s="4">
        <f t="shared" si="0"/>
        <v>841582087</v>
      </c>
      <c r="M7" s="4">
        <f t="shared" si="0"/>
        <v>1004088584</v>
      </c>
      <c r="N7" s="4">
        <f t="shared" si="0"/>
        <v>942260995</v>
      </c>
      <c r="O7" s="10">
        <f t="shared" ref="O7:O22" si="1">SUM(C7:N7)</f>
        <v>8177371539</v>
      </c>
    </row>
    <row r="8" spans="1:15" ht="12.75" customHeight="1" x14ac:dyDescent="0.2">
      <c r="A8" s="15"/>
      <c r="B8" s="3" t="s">
        <v>3</v>
      </c>
      <c r="C8" s="11">
        <v>126808390</v>
      </c>
      <c r="D8" s="11">
        <v>188806682</v>
      </c>
      <c r="E8" s="11">
        <v>258122505</v>
      </c>
      <c r="F8" s="11">
        <v>299709712</v>
      </c>
      <c r="G8" s="11">
        <v>275272610</v>
      </c>
      <c r="H8" s="11">
        <v>1223165985</v>
      </c>
      <c r="I8" s="11">
        <v>260717424</v>
      </c>
      <c r="J8" s="11">
        <v>210659381</v>
      </c>
      <c r="K8" s="11">
        <v>239275604</v>
      </c>
      <c r="L8" s="11">
        <v>370574137</v>
      </c>
      <c r="M8" s="11">
        <v>315483894</v>
      </c>
      <c r="N8" s="11">
        <v>451874925</v>
      </c>
      <c r="O8" s="10">
        <f t="shared" si="1"/>
        <v>4220471249</v>
      </c>
    </row>
    <row r="9" spans="1:15" ht="12.75" customHeight="1" x14ac:dyDescent="0.2">
      <c r="A9" s="15"/>
      <c r="B9" s="3" t="s">
        <v>4</v>
      </c>
      <c r="C9" s="11">
        <v>7061800</v>
      </c>
      <c r="D9" s="11">
        <v>24049400</v>
      </c>
      <c r="E9" s="11">
        <v>27290330</v>
      </c>
      <c r="F9" s="11">
        <v>62352880</v>
      </c>
      <c r="G9" s="11">
        <v>100093880</v>
      </c>
      <c r="H9" s="11">
        <v>73792920</v>
      </c>
      <c r="I9" s="11">
        <v>25323890</v>
      </c>
      <c r="J9" s="11">
        <v>55698580</v>
      </c>
      <c r="K9" s="11">
        <v>33624850</v>
      </c>
      <c r="L9" s="11">
        <v>143430200</v>
      </c>
      <c r="M9" s="11">
        <v>380997500</v>
      </c>
      <c r="N9" s="11">
        <v>59843310</v>
      </c>
      <c r="O9" s="10">
        <f t="shared" si="1"/>
        <v>993559540</v>
      </c>
    </row>
    <row r="10" spans="1:15" ht="12.75" customHeight="1" x14ac:dyDescent="0.2">
      <c r="A10" s="15"/>
      <c r="B10" s="3" t="s">
        <v>5</v>
      </c>
      <c r="C10" s="11">
        <v>49317640</v>
      </c>
      <c r="D10" s="11">
        <v>61007040</v>
      </c>
      <c r="E10" s="11">
        <v>152928240</v>
      </c>
      <c r="F10" s="11">
        <v>130590810</v>
      </c>
      <c r="G10" s="11">
        <v>217679870</v>
      </c>
      <c r="H10" s="11">
        <v>578823260</v>
      </c>
      <c r="I10" s="11">
        <v>257480660</v>
      </c>
      <c r="J10" s="11">
        <v>211377220</v>
      </c>
      <c r="K10" s="11">
        <v>238408310</v>
      </c>
      <c r="L10" s="11">
        <v>327577750</v>
      </c>
      <c r="M10" s="11">
        <v>307607190</v>
      </c>
      <c r="N10" s="11">
        <v>430542760</v>
      </c>
      <c r="O10" s="9">
        <f t="shared" si="1"/>
        <v>2963340750</v>
      </c>
    </row>
    <row r="11" spans="1:15" ht="12.75" customHeight="1" x14ac:dyDescent="0.2">
      <c r="A11" s="15" t="s">
        <v>6</v>
      </c>
      <c r="B11" s="3" t="s">
        <v>13</v>
      </c>
      <c r="C11" s="4">
        <f t="shared" ref="C11:N11" si="2">SUM(C12:C14)</f>
        <v>103376770</v>
      </c>
      <c r="D11" s="4">
        <f t="shared" si="2"/>
        <v>193332490</v>
      </c>
      <c r="E11" s="4">
        <f t="shared" si="2"/>
        <v>319852435</v>
      </c>
      <c r="F11" s="4">
        <f t="shared" si="2"/>
        <v>423851730</v>
      </c>
      <c r="G11" s="4">
        <f t="shared" si="2"/>
        <v>531528740</v>
      </c>
      <c r="H11" s="4">
        <f t="shared" si="2"/>
        <v>1791791000</v>
      </c>
      <c r="I11" s="4">
        <f t="shared" si="2"/>
        <v>456977040</v>
      </c>
      <c r="J11" s="4">
        <f t="shared" si="2"/>
        <v>436289180</v>
      </c>
      <c r="K11" s="4">
        <f t="shared" si="2"/>
        <v>426408800</v>
      </c>
      <c r="L11" s="4">
        <f t="shared" si="2"/>
        <v>765799610</v>
      </c>
      <c r="M11" s="4">
        <f t="shared" si="2"/>
        <v>911593020</v>
      </c>
      <c r="N11" s="4">
        <f t="shared" si="2"/>
        <v>823242840</v>
      </c>
      <c r="O11" s="10">
        <f t="shared" si="1"/>
        <v>7184043655</v>
      </c>
    </row>
    <row r="12" spans="1:15" ht="12.75" customHeight="1" x14ac:dyDescent="0.2">
      <c r="A12" s="15"/>
      <c r="B12" s="3" t="s">
        <v>3</v>
      </c>
      <c r="C12" s="11">
        <v>61210780</v>
      </c>
      <c r="D12" s="11">
        <v>133636790</v>
      </c>
      <c r="E12" s="11">
        <v>199407095</v>
      </c>
      <c r="F12" s="11">
        <v>248403270</v>
      </c>
      <c r="G12" s="11">
        <v>226354490</v>
      </c>
      <c r="H12" s="11">
        <v>1178047350</v>
      </c>
      <c r="I12" s="11">
        <v>199310430</v>
      </c>
      <c r="J12" s="11">
        <v>195391440</v>
      </c>
      <c r="K12" s="11">
        <v>170676900</v>
      </c>
      <c r="L12" s="11">
        <v>315332740</v>
      </c>
      <c r="M12" s="11">
        <v>266530720</v>
      </c>
      <c r="N12" s="11">
        <v>394131860</v>
      </c>
      <c r="O12" s="10">
        <f t="shared" si="1"/>
        <v>3588433865</v>
      </c>
    </row>
    <row r="13" spans="1:15" ht="12.75" customHeight="1" x14ac:dyDescent="0.2">
      <c r="A13" s="15"/>
      <c r="B13" s="3" t="s">
        <v>4</v>
      </c>
      <c r="C13" s="11">
        <v>7061800</v>
      </c>
      <c r="D13" s="11">
        <v>24049400</v>
      </c>
      <c r="E13" s="11">
        <v>27290330</v>
      </c>
      <c r="F13" s="11">
        <v>61786380</v>
      </c>
      <c r="G13" s="11">
        <v>100093880</v>
      </c>
      <c r="H13" s="11">
        <v>72346920</v>
      </c>
      <c r="I13" s="11">
        <v>25323890</v>
      </c>
      <c r="J13" s="11">
        <v>55698580</v>
      </c>
      <c r="K13" s="11">
        <v>33624850</v>
      </c>
      <c r="L13" s="11">
        <v>143430200</v>
      </c>
      <c r="M13" s="11">
        <v>380997500</v>
      </c>
      <c r="N13" s="11">
        <v>59843310</v>
      </c>
      <c r="O13" s="10">
        <f t="shared" si="1"/>
        <v>991547040</v>
      </c>
    </row>
    <row r="14" spans="1:15" ht="12.75" customHeight="1" x14ac:dyDescent="0.2">
      <c r="A14" s="15"/>
      <c r="B14" s="3" t="s">
        <v>5</v>
      </c>
      <c r="C14" s="11">
        <v>35104190</v>
      </c>
      <c r="D14" s="11">
        <v>35646300</v>
      </c>
      <c r="E14" s="11">
        <v>93155010</v>
      </c>
      <c r="F14" s="11">
        <v>113662080</v>
      </c>
      <c r="G14" s="11">
        <v>205080370</v>
      </c>
      <c r="H14" s="11">
        <v>541396730</v>
      </c>
      <c r="I14" s="11">
        <v>232342720</v>
      </c>
      <c r="J14" s="11">
        <v>185199160</v>
      </c>
      <c r="K14" s="11">
        <v>222107050</v>
      </c>
      <c r="L14" s="11">
        <v>307036670</v>
      </c>
      <c r="M14" s="11">
        <v>264064800</v>
      </c>
      <c r="N14" s="11">
        <v>369267670</v>
      </c>
      <c r="O14" s="9">
        <f t="shared" si="1"/>
        <v>2604062750</v>
      </c>
    </row>
    <row r="15" spans="1:15" ht="12.75" customHeight="1" x14ac:dyDescent="0.2">
      <c r="A15" s="15" t="s">
        <v>8</v>
      </c>
      <c r="B15" s="3" t="s">
        <v>13</v>
      </c>
      <c r="C15" s="4">
        <f t="shared" ref="C15:N15" si="3">SUM(C16:C18)</f>
        <v>18885000</v>
      </c>
      <c r="D15" s="4">
        <f t="shared" si="3"/>
        <v>35420080</v>
      </c>
      <c r="E15" s="4">
        <f t="shared" si="3"/>
        <v>55503900</v>
      </c>
      <c r="F15" s="4">
        <f t="shared" si="3"/>
        <v>53881740</v>
      </c>
      <c r="G15" s="4">
        <f t="shared" si="3"/>
        <v>40855680</v>
      </c>
      <c r="H15" s="4">
        <f t="shared" si="3"/>
        <v>891360270</v>
      </c>
      <c r="I15" s="4">
        <f t="shared" si="3"/>
        <v>33154710</v>
      </c>
      <c r="J15" s="4">
        <f t="shared" si="3"/>
        <v>48281250</v>
      </c>
      <c r="K15" s="4">
        <f t="shared" si="3"/>
        <v>49762530</v>
      </c>
      <c r="L15" s="4">
        <f t="shared" si="3"/>
        <v>118333150</v>
      </c>
      <c r="M15" s="4">
        <f t="shared" si="3"/>
        <v>54528540</v>
      </c>
      <c r="N15" s="4">
        <f t="shared" si="3"/>
        <v>74659120</v>
      </c>
      <c r="O15" s="10">
        <f t="shared" si="1"/>
        <v>1474625970</v>
      </c>
    </row>
    <row r="16" spans="1:15" ht="12.75" customHeight="1" x14ac:dyDescent="0.2">
      <c r="A16" s="16"/>
      <c r="B16" s="3" t="s">
        <v>3</v>
      </c>
      <c r="C16" s="11">
        <v>0</v>
      </c>
      <c r="D16" s="11">
        <v>26213880</v>
      </c>
      <c r="E16" s="11">
        <v>26118170</v>
      </c>
      <c r="F16" s="11">
        <v>38863860</v>
      </c>
      <c r="G16" s="11">
        <v>27457680</v>
      </c>
      <c r="H16" s="11">
        <v>870058050</v>
      </c>
      <c r="I16" s="11">
        <v>21569410</v>
      </c>
      <c r="J16" s="11">
        <v>39465350</v>
      </c>
      <c r="K16" s="11">
        <v>44303530</v>
      </c>
      <c r="L16" s="11">
        <v>15196150</v>
      </c>
      <c r="M16" s="11">
        <v>13208240</v>
      </c>
      <c r="N16" s="11">
        <v>42485720</v>
      </c>
      <c r="O16" s="10">
        <f t="shared" si="1"/>
        <v>1164940040</v>
      </c>
    </row>
    <row r="17" spans="1:15" ht="12.75" customHeight="1" x14ac:dyDescent="0.2">
      <c r="A17" s="16"/>
      <c r="B17" s="3" t="s">
        <v>4</v>
      </c>
      <c r="C17" s="11">
        <v>0</v>
      </c>
      <c r="D17" s="11">
        <v>5481400</v>
      </c>
      <c r="E17" s="11">
        <v>6756330</v>
      </c>
      <c r="F17" s="11">
        <v>4273280</v>
      </c>
      <c r="G17" s="11">
        <v>2739000</v>
      </c>
      <c r="H17" s="11">
        <v>8293520</v>
      </c>
      <c r="I17" s="11">
        <v>0</v>
      </c>
      <c r="J17" s="11">
        <v>8397000</v>
      </c>
      <c r="K17" s="11">
        <v>0</v>
      </c>
      <c r="L17" s="11">
        <v>88758600</v>
      </c>
      <c r="M17" s="11">
        <v>37132500</v>
      </c>
      <c r="N17" s="11">
        <v>18605000</v>
      </c>
      <c r="O17" s="10">
        <f t="shared" si="1"/>
        <v>180436630</v>
      </c>
    </row>
    <row r="18" spans="1:15" ht="12.75" customHeight="1" x14ac:dyDescent="0.2">
      <c r="A18" s="17"/>
      <c r="B18" s="3" t="s">
        <v>5</v>
      </c>
      <c r="C18" s="11">
        <v>18885000</v>
      </c>
      <c r="D18" s="11">
        <v>3724800</v>
      </c>
      <c r="E18" s="11">
        <v>22629400</v>
      </c>
      <c r="F18" s="11">
        <v>10744600</v>
      </c>
      <c r="G18" s="11">
        <v>10659000</v>
      </c>
      <c r="H18" s="11">
        <v>13008700</v>
      </c>
      <c r="I18" s="11">
        <v>11585300</v>
      </c>
      <c r="J18" s="11">
        <v>418900</v>
      </c>
      <c r="K18" s="11">
        <v>5459000</v>
      </c>
      <c r="L18" s="11">
        <v>14378400</v>
      </c>
      <c r="M18" s="11">
        <v>4187800</v>
      </c>
      <c r="N18" s="11">
        <v>13568400</v>
      </c>
      <c r="O18" s="9">
        <f t="shared" si="1"/>
        <v>129249300</v>
      </c>
    </row>
    <row r="19" spans="1:15" ht="12.75" customHeight="1" x14ac:dyDescent="0.2">
      <c r="A19" s="15" t="s">
        <v>9</v>
      </c>
      <c r="B19" s="3" t="s">
        <v>13</v>
      </c>
      <c r="C19" s="4">
        <f t="shared" ref="C19:N19" si="4">SUM(C20:C22)</f>
        <v>4031000</v>
      </c>
      <c r="D19" s="4">
        <f t="shared" si="4"/>
        <v>3592500</v>
      </c>
      <c r="E19" s="4">
        <f t="shared" si="4"/>
        <v>5191100</v>
      </c>
      <c r="F19" s="4">
        <f t="shared" si="4"/>
        <v>7608100</v>
      </c>
      <c r="G19" s="4">
        <f t="shared" si="4"/>
        <v>12900700</v>
      </c>
      <c r="H19" s="4">
        <f t="shared" si="4"/>
        <v>2912200</v>
      </c>
      <c r="I19" s="4">
        <f t="shared" si="4"/>
        <v>17767000</v>
      </c>
      <c r="J19" s="4">
        <f t="shared" si="4"/>
        <v>6795300</v>
      </c>
      <c r="K19" s="4">
        <f t="shared" si="4"/>
        <v>5019150</v>
      </c>
      <c r="L19" s="4">
        <f t="shared" si="4"/>
        <v>8275250</v>
      </c>
      <c r="M19" s="4">
        <f t="shared" si="4"/>
        <v>4253500</v>
      </c>
      <c r="N19" s="4">
        <f t="shared" si="4"/>
        <v>18123430</v>
      </c>
      <c r="O19" s="10">
        <f t="shared" si="1"/>
        <v>96469230</v>
      </c>
    </row>
    <row r="20" spans="1:15" ht="12.75" customHeight="1" x14ac:dyDescent="0.2">
      <c r="A20" s="16"/>
      <c r="B20" s="3" t="s">
        <v>3</v>
      </c>
      <c r="C20" s="11">
        <v>4031000</v>
      </c>
      <c r="D20" s="11">
        <v>2484500</v>
      </c>
      <c r="E20" s="11">
        <v>4476100</v>
      </c>
      <c r="F20" s="11">
        <v>3036850</v>
      </c>
      <c r="G20" s="11">
        <v>8154700</v>
      </c>
      <c r="H20" s="11">
        <v>2395200</v>
      </c>
      <c r="I20" s="11">
        <v>6929750</v>
      </c>
      <c r="J20" s="11">
        <v>2354600</v>
      </c>
      <c r="K20" s="11">
        <v>5019150</v>
      </c>
      <c r="L20" s="11">
        <v>4104400</v>
      </c>
      <c r="M20" s="11">
        <v>4253500</v>
      </c>
      <c r="N20" s="11">
        <v>17292180</v>
      </c>
      <c r="O20" s="10">
        <f t="shared" si="1"/>
        <v>64531930</v>
      </c>
    </row>
    <row r="21" spans="1:15" ht="12.75" customHeight="1" x14ac:dyDescent="0.2">
      <c r="A21" s="16"/>
      <c r="B21" s="3" t="s">
        <v>4</v>
      </c>
      <c r="C21" s="11">
        <v>0</v>
      </c>
      <c r="D21" s="11">
        <v>0</v>
      </c>
      <c r="E21" s="11">
        <v>715000</v>
      </c>
      <c r="F21" s="11">
        <v>1760000</v>
      </c>
      <c r="G21" s="11">
        <v>4746000</v>
      </c>
      <c r="H21" s="11">
        <v>517000</v>
      </c>
      <c r="I21" s="11">
        <v>8851000</v>
      </c>
      <c r="J21" s="11">
        <v>1965700</v>
      </c>
      <c r="K21" s="11">
        <v>0</v>
      </c>
      <c r="L21" s="11">
        <v>3339600</v>
      </c>
      <c r="M21" s="11">
        <v>0</v>
      </c>
      <c r="N21" s="11">
        <v>0</v>
      </c>
      <c r="O21" s="10">
        <f t="shared" si="1"/>
        <v>21894300</v>
      </c>
    </row>
    <row r="22" spans="1:15" ht="12.75" customHeight="1" x14ac:dyDescent="0.2">
      <c r="A22" s="17"/>
      <c r="B22" s="3" t="s">
        <v>5</v>
      </c>
      <c r="C22" s="11">
        <v>0</v>
      </c>
      <c r="D22" s="11">
        <v>1108000</v>
      </c>
      <c r="E22" s="11">
        <v>0</v>
      </c>
      <c r="F22" s="11">
        <v>2811250</v>
      </c>
      <c r="G22" s="11">
        <v>0</v>
      </c>
      <c r="H22" s="11">
        <v>0</v>
      </c>
      <c r="I22" s="11">
        <v>1986250</v>
      </c>
      <c r="J22" s="11">
        <v>2475000</v>
      </c>
      <c r="K22" s="11">
        <v>0</v>
      </c>
      <c r="L22" s="11">
        <v>831250</v>
      </c>
      <c r="M22" s="11">
        <v>0</v>
      </c>
      <c r="N22" s="11">
        <v>831250</v>
      </c>
      <c r="O22" s="9">
        <f t="shared" si="1"/>
        <v>10043000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22"/>
      <c r="B24" s="24" t="s">
        <v>0</v>
      </c>
      <c r="C24" s="26" t="s">
        <v>36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4" t="s">
        <v>1</v>
      </c>
    </row>
    <row r="25" spans="1:15" x14ac:dyDescent="0.2">
      <c r="A25" s="23"/>
      <c r="B25" s="25"/>
      <c r="C25" s="6" t="s">
        <v>14</v>
      </c>
      <c r="D25" s="6" t="s">
        <v>15</v>
      </c>
      <c r="E25" s="6" t="s">
        <v>16</v>
      </c>
      <c r="F25" s="6" t="s">
        <v>17</v>
      </c>
      <c r="G25" s="6" t="s">
        <v>18</v>
      </c>
      <c r="H25" s="6" t="s">
        <v>19</v>
      </c>
      <c r="I25" s="6" t="s">
        <v>20</v>
      </c>
      <c r="J25" s="6" t="s">
        <v>21</v>
      </c>
      <c r="K25" s="6" t="s">
        <v>22</v>
      </c>
      <c r="L25" s="6" t="s">
        <v>23</v>
      </c>
      <c r="M25" s="5" t="s">
        <v>24</v>
      </c>
      <c r="N25" s="6" t="s">
        <v>25</v>
      </c>
      <c r="O25" s="25"/>
    </row>
    <row r="26" spans="1:15" x14ac:dyDescent="0.2">
      <c r="A26" s="19" t="s">
        <v>7</v>
      </c>
      <c r="B26" s="2" t="s">
        <v>10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838400000</v>
      </c>
      <c r="I26" s="9">
        <v>0</v>
      </c>
      <c r="J26" s="9">
        <v>0</v>
      </c>
      <c r="K26" s="9">
        <v>0</v>
      </c>
      <c r="L26" s="9">
        <v>31412500</v>
      </c>
      <c r="M26" s="9">
        <v>0</v>
      </c>
      <c r="N26" s="9">
        <v>0</v>
      </c>
      <c r="O26" s="10">
        <f>SUM(C26:N26)</f>
        <v>869812500</v>
      </c>
    </row>
    <row r="27" spans="1:15" x14ac:dyDescent="0.2">
      <c r="A27" s="20"/>
      <c r="B27" s="2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>SUM(C27:N27)</f>
        <v>0</v>
      </c>
    </row>
    <row r="28" spans="1:15" x14ac:dyDescent="0.2">
      <c r="A28" s="21"/>
      <c r="B28" s="2" t="s">
        <v>2</v>
      </c>
      <c r="C28" s="10">
        <f t="shared" ref="C28:N28" si="5">SUM(C26:C27)</f>
        <v>0</v>
      </c>
      <c r="D28" s="10">
        <f t="shared" si="5"/>
        <v>0</v>
      </c>
      <c r="E28" s="10">
        <f t="shared" si="5"/>
        <v>0</v>
      </c>
      <c r="F28" s="10">
        <f t="shared" si="5"/>
        <v>0</v>
      </c>
      <c r="G28" s="10">
        <f t="shared" si="5"/>
        <v>0</v>
      </c>
      <c r="H28" s="10">
        <f t="shared" si="5"/>
        <v>838400000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31412500</v>
      </c>
      <c r="M28" s="10">
        <f t="shared" si="5"/>
        <v>0</v>
      </c>
      <c r="N28" s="10">
        <f t="shared" si="5"/>
        <v>0</v>
      </c>
      <c r="O28" s="10">
        <f>SUM(C27:N27)</f>
        <v>0</v>
      </c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29"/>
      <c r="B30" s="24" t="s">
        <v>0</v>
      </c>
      <c r="C30" s="26" t="s">
        <v>36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24" t="s">
        <v>1</v>
      </c>
    </row>
    <row r="31" spans="1:15" x14ac:dyDescent="0.2">
      <c r="A31" s="30"/>
      <c r="B31" s="25"/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20</v>
      </c>
      <c r="J31" s="6" t="s">
        <v>21</v>
      </c>
      <c r="K31" s="6" t="s">
        <v>22</v>
      </c>
      <c r="L31" s="6" t="s">
        <v>23</v>
      </c>
      <c r="M31" s="5" t="s">
        <v>24</v>
      </c>
      <c r="N31" s="6" t="s">
        <v>25</v>
      </c>
      <c r="O31" s="25"/>
    </row>
    <row r="32" spans="1:15" x14ac:dyDescent="0.2">
      <c r="A32" s="19" t="s">
        <v>26</v>
      </c>
      <c r="B32" s="2" t="s">
        <v>10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838400000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">
        <f>SUM(C32:N32)</f>
        <v>838400000</v>
      </c>
    </row>
    <row r="33" spans="1:15" x14ac:dyDescent="0.2">
      <c r="A33" s="20"/>
      <c r="B33" s="2" t="s">
        <v>11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">
        <f>SUM(C33:N33)</f>
        <v>0</v>
      </c>
    </row>
    <row r="34" spans="1:15" x14ac:dyDescent="0.2">
      <c r="A34" s="21"/>
      <c r="B34" s="2" t="s">
        <v>2</v>
      </c>
      <c r="C34" s="10">
        <f t="shared" ref="C34:N34" si="6">SUM(C32:C33)</f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6"/>
        <v>0</v>
      </c>
      <c r="H34" s="10">
        <f t="shared" si="6"/>
        <v>838400000</v>
      </c>
      <c r="I34" s="10">
        <f t="shared" si="6"/>
        <v>0</v>
      </c>
      <c r="J34" s="10">
        <f t="shared" si="6"/>
        <v>0</v>
      </c>
      <c r="K34" s="10">
        <f t="shared" si="6"/>
        <v>0</v>
      </c>
      <c r="L34" s="10">
        <f t="shared" si="6"/>
        <v>0</v>
      </c>
      <c r="M34" s="10">
        <f t="shared" si="6"/>
        <v>0</v>
      </c>
      <c r="N34" s="10">
        <f t="shared" si="6"/>
        <v>0</v>
      </c>
      <c r="O34" s="10">
        <f>SUM(C34:N34)</f>
        <v>838400000</v>
      </c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8" t="s">
        <v>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</sheetData>
  <mergeCells count="24">
    <mergeCell ref="B4:B6"/>
    <mergeCell ref="C4:N4"/>
    <mergeCell ref="O4:O6"/>
    <mergeCell ref="A4:A6"/>
    <mergeCell ref="C5:E5"/>
    <mergeCell ref="F5:H5"/>
    <mergeCell ref="I5:K5"/>
    <mergeCell ref="L5:N5"/>
    <mergeCell ref="B30:B31"/>
    <mergeCell ref="A30:A31"/>
    <mergeCell ref="A32:A34"/>
    <mergeCell ref="O24:O25"/>
    <mergeCell ref="C24:N24"/>
    <mergeCell ref="B24:B25"/>
    <mergeCell ref="A1:N1"/>
    <mergeCell ref="A11:A14"/>
    <mergeCell ref="A19:A22"/>
    <mergeCell ref="A15:A18"/>
    <mergeCell ref="A36:O36"/>
    <mergeCell ref="A26:A28"/>
    <mergeCell ref="A24:A25"/>
    <mergeCell ref="A7:A10"/>
    <mergeCell ref="O30:O31"/>
    <mergeCell ref="C30:N30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D1" workbookViewId="0">
      <selection activeCell="N28" sqref="C28:N28"/>
    </sheetView>
  </sheetViews>
  <sheetFormatPr defaultColWidth="21.7109375" defaultRowHeight="12.75" x14ac:dyDescent="0.2"/>
  <cols>
    <col min="1" max="1" width="29" bestFit="1" customWidth="1"/>
  </cols>
  <sheetData>
    <row r="1" spans="1:15" x14ac:dyDescent="0.2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3" t="s">
        <v>37</v>
      </c>
    </row>
    <row r="4" spans="1:15" x14ac:dyDescent="0.2">
      <c r="A4" s="31" t="s">
        <v>12</v>
      </c>
      <c r="B4" s="31" t="s">
        <v>12</v>
      </c>
      <c r="C4" s="32" t="s">
        <v>35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5" t="s">
        <v>32</v>
      </c>
    </row>
    <row r="5" spans="1:15" x14ac:dyDescent="0.2">
      <c r="A5" s="31"/>
      <c r="B5" s="31"/>
      <c r="C5" s="38" t="s">
        <v>28</v>
      </c>
      <c r="D5" s="39"/>
      <c r="E5" s="40"/>
      <c r="F5" s="38" t="s">
        <v>29</v>
      </c>
      <c r="G5" s="39"/>
      <c r="H5" s="40"/>
      <c r="I5" s="38" t="s">
        <v>30</v>
      </c>
      <c r="J5" s="39"/>
      <c r="K5" s="40"/>
      <c r="L5" s="38" t="s">
        <v>31</v>
      </c>
      <c r="M5" s="39"/>
      <c r="N5" s="40"/>
      <c r="O5" s="36"/>
    </row>
    <row r="6" spans="1:15" x14ac:dyDescent="0.2">
      <c r="A6" s="31"/>
      <c r="B6" s="31"/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5" t="s">
        <v>24</v>
      </c>
      <c r="N6" s="6" t="s">
        <v>25</v>
      </c>
      <c r="O6" s="37"/>
    </row>
    <row r="7" spans="1:15" ht="12.75" customHeight="1" x14ac:dyDescent="0.2">
      <c r="A7" s="15" t="s">
        <v>12</v>
      </c>
      <c r="B7" s="3" t="s">
        <v>13</v>
      </c>
      <c r="C7" s="4">
        <f t="shared" ref="C7:N7" si="0">SUM(C8:C10)</f>
        <v>0</v>
      </c>
      <c r="D7" s="4">
        <f t="shared" si="0"/>
        <v>15341200</v>
      </c>
      <c r="E7" s="4">
        <f t="shared" si="0"/>
        <v>32147270</v>
      </c>
      <c r="F7" s="4">
        <f t="shared" si="0"/>
        <v>20267580</v>
      </c>
      <c r="G7" s="4">
        <f t="shared" si="0"/>
        <v>463446560</v>
      </c>
      <c r="H7" s="4">
        <f t="shared" si="0"/>
        <v>115151930</v>
      </c>
      <c r="I7" s="4">
        <f t="shared" si="0"/>
        <v>14887850</v>
      </c>
      <c r="J7" s="4">
        <f t="shared" si="0"/>
        <v>962160</v>
      </c>
      <c r="K7" s="4">
        <f t="shared" si="0"/>
        <v>0</v>
      </c>
      <c r="L7" s="4">
        <f t="shared" si="0"/>
        <v>23445330</v>
      </c>
      <c r="M7" s="4">
        <f t="shared" si="0"/>
        <v>4634620</v>
      </c>
      <c r="N7" s="4">
        <f t="shared" si="0"/>
        <v>56503790</v>
      </c>
      <c r="O7" s="10">
        <f t="shared" ref="O7:O22" si="1">SUM(C7:N7)</f>
        <v>746788290</v>
      </c>
    </row>
    <row r="8" spans="1:15" ht="12.75" customHeight="1" x14ac:dyDescent="0.2">
      <c r="A8" s="15"/>
      <c r="B8" s="3" t="s">
        <v>3</v>
      </c>
      <c r="C8" s="11">
        <v>0</v>
      </c>
      <c r="D8" s="11">
        <v>15341200</v>
      </c>
      <c r="E8" s="11">
        <v>31967270</v>
      </c>
      <c r="F8" s="11">
        <v>20267580</v>
      </c>
      <c r="G8" s="11">
        <v>463406560</v>
      </c>
      <c r="H8" s="11">
        <v>115121930</v>
      </c>
      <c r="I8" s="11">
        <v>14887850</v>
      </c>
      <c r="J8" s="11">
        <v>962160</v>
      </c>
      <c r="K8" s="11">
        <v>0</v>
      </c>
      <c r="L8" s="11">
        <v>23445330</v>
      </c>
      <c r="M8" s="11">
        <v>4584620</v>
      </c>
      <c r="N8" s="11">
        <v>56389120</v>
      </c>
      <c r="O8" s="10">
        <f t="shared" si="1"/>
        <v>746373620</v>
      </c>
    </row>
    <row r="9" spans="1:15" ht="12.75" customHeight="1" x14ac:dyDescent="0.2">
      <c r="A9" s="15"/>
      <c r="B9" s="3" t="s">
        <v>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0">
        <f t="shared" si="1"/>
        <v>0</v>
      </c>
    </row>
    <row r="10" spans="1:15" ht="12.75" customHeight="1" x14ac:dyDescent="0.2">
      <c r="A10" s="15"/>
      <c r="B10" s="3" t="s">
        <v>5</v>
      </c>
      <c r="C10" s="11">
        <v>0</v>
      </c>
      <c r="D10" s="11">
        <v>0</v>
      </c>
      <c r="E10" s="11">
        <v>180000</v>
      </c>
      <c r="F10" s="11">
        <v>0</v>
      </c>
      <c r="G10" s="11">
        <v>40000</v>
      </c>
      <c r="H10" s="11">
        <v>30000</v>
      </c>
      <c r="I10" s="11">
        <v>0</v>
      </c>
      <c r="J10" s="11">
        <v>0</v>
      </c>
      <c r="K10" s="11">
        <v>0</v>
      </c>
      <c r="L10" s="11">
        <v>0</v>
      </c>
      <c r="M10" s="11">
        <v>50000</v>
      </c>
      <c r="N10" s="11">
        <v>114670</v>
      </c>
      <c r="O10" s="9">
        <f t="shared" si="1"/>
        <v>414670</v>
      </c>
    </row>
    <row r="11" spans="1:15" ht="12.75" customHeight="1" x14ac:dyDescent="0.2">
      <c r="A11" s="15" t="s">
        <v>6</v>
      </c>
      <c r="B11" s="3" t="s">
        <v>13</v>
      </c>
      <c r="C11" s="4">
        <f t="shared" ref="C11:N11" si="2">SUM(C12:C14)</f>
        <v>0</v>
      </c>
      <c r="D11" s="4">
        <f t="shared" si="2"/>
        <v>15341200</v>
      </c>
      <c r="E11" s="4">
        <f t="shared" si="2"/>
        <v>16713500</v>
      </c>
      <c r="F11" s="4">
        <f t="shared" si="2"/>
        <v>9646650</v>
      </c>
      <c r="G11" s="4">
        <f t="shared" si="2"/>
        <v>463446560</v>
      </c>
      <c r="H11" s="4">
        <f t="shared" si="2"/>
        <v>53990920</v>
      </c>
      <c r="I11" s="4">
        <f t="shared" si="2"/>
        <v>14787940</v>
      </c>
      <c r="J11" s="4">
        <f t="shared" si="2"/>
        <v>962160</v>
      </c>
      <c r="K11" s="4">
        <f t="shared" si="2"/>
        <v>0</v>
      </c>
      <c r="L11" s="4">
        <f t="shared" si="2"/>
        <v>8899790</v>
      </c>
      <c r="M11" s="4">
        <f t="shared" si="2"/>
        <v>4634620</v>
      </c>
      <c r="N11" s="4">
        <f t="shared" si="2"/>
        <v>56503790</v>
      </c>
      <c r="O11" s="10">
        <f t="shared" si="1"/>
        <v>644927130</v>
      </c>
    </row>
    <row r="12" spans="1:15" ht="12.75" customHeight="1" x14ac:dyDescent="0.2">
      <c r="A12" s="15"/>
      <c r="B12" s="3" t="s">
        <v>3</v>
      </c>
      <c r="C12" s="11">
        <v>0</v>
      </c>
      <c r="D12" s="11">
        <v>15341200</v>
      </c>
      <c r="E12" s="11">
        <v>16713500</v>
      </c>
      <c r="F12" s="11">
        <v>9646650</v>
      </c>
      <c r="G12" s="11">
        <v>463406560</v>
      </c>
      <c r="H12" s="11">
        <v>53960920</v>
      </c>
      <c r="I12" s="11">
        <v>14787940</v>
      </c>
      <c r="J12" s="11">
        <v>962160</v>
      </c>
      <c r="K12" s="11">
        <v>0</v>
      </c>
      <c r="L12" s="11">
        <v>8899790</v>
      </c>
      <c r="M12" s="11">
        <v>4584620</v>
      </c>
      <c r="N12" s="11">
        <v>56389120</v>
      </c>
      <c r="O12" s="10">
        <f t="shared" si="1"/>
        <v>644692460</v>
      </c>
    </row>
    <row r="13" spans="1:15" ht="12.75" customHeight="1" x14ac:dyDescent="0.2">
      <c r="A13" s="15"/>
      <c r="B13" s="3" t="s">
        <v>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0">
        <f t="shared" si="1"/>
        <v>0</v>
      </c>
    </row>
    <row r="14" spans="1:15" ht="12.75" customHeight="1" x14ac:dyDescent="0.2">
      <c r="A14" s="15"/>
      <c r="B14" s="3" t="s">
        <v>5</v>
      </c>
      <c r="C14" s="11">
        <v>0</v>
      </c>
      <c r="D14" s="11">
        <v>0</v>
      </c>
      <c r="E14" s="11">
        <v>0</v>
      </c>
      <c r="F14" s="11">
        <v>0</v>
      </c>
      <c r="G14" s="11">
        <v>40000</v>
      </c>
      <c r="H14" s="11">
        <v>30000</v>
      </c>
      <c r="I14" s="11">
        <v>0</v>
      </c>
      <c r="J14" s="11">
        <v>0</v>
      </c>
      <c r="K14" s="11">
        <v>0</v>
      </c>
      <c r="L14" s="11">
        <v>0</v>
      </c>
      <c r="M14" s="11">
        <v>50000</v>
      </c>
      <c r="N14" s="11">
        <v>114670</v>
      </c>
      <c r="O14" s="9">
        <f t="shared" si="1"/>
        <v>234670</v>
      </c>
    </row>
    <row r="15" spans="1:15" ht="12.75" customHeight="1" x14ac:dyDescent="0.2">
      <c r="A15" s="15" t="s">
        <v>8</v>
      </c>
      <c r="B15" s="3" t="s">
        <v>13</v>
      </c>
      <c r="C15" s="4">
        <f t="shared" ref="C15:N15" si="3">SUM(C16:C18)</f>
        <v>0</v>
      </c>
      <c r="D15" s="4">
        <f t="shared" si="3"/>
        <v>0</v>
      </c>
      <c r="E15" s="4">
        <f t="shared" si="3"/>
        <v>2591530</v>
      </c>
      <c r="F15" s="4">
        <f t="shared" si="3"/>
        <v>0</v>
      </c>
      <c r="G15" s="4">
        <f t="shared" si="3"/>
        <v>0</v>
      </c>
      <c r="H15" s="4">
        <f t="shared" si="3"/>
        <v>51970770</v>
      </c>
      <c r="I15" s="4">
        <f t="shared" si="3"/>
        <v>12878200</v>
      </c>
      <c r="J15" s="4">
        <f t="shared" si="3"/>
        <v>962160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10">
        <f t="shared" si="1"/>
        <v>68402660</v>
      </c>
    </row>
    <row r="16" spans="1:15" ht="12.75" customHeight="1" x14ac:dyDescent="0.2">
      <c r="A16" s="16"/>
      <c r="B16" s="3" t="s">
        <v>3</v>
      </c>
      <c r="C16" s="11">
        <v>0</v>
      </c>
      <c r="D16" s="11">
        <v>0</v>
      </c>
      <c r="E16" s="11">
        <v>2591530</v>
      </c>
      <c r="F16" s="11">
        <v>0</v>
      </c>
      <c r="G16" s="11">
        <v>0</v>
      </c>
      <c r="H16" s="11">
        <v>51970770</v>
      </c>
      <c r="I16" s="11">
        <v>12878200</v>
      </c>
      <c r="J16" s="11">
        <v>962160</v>
      </c>
      <c r="K16" s="11">
        <v>0</v>
      </c>
      <c r="L16" s="11">
        <v>0</v>
      </c>
      <c r="M16" s="11">
        <v>0</v>
      </c>
      <c r="N16" s="11">
        <v>0</v>
      </c>
      <c r="O16" s="10">
        <f t="shared" si="1"/>
        <v>68402660</v>
      </c>
    </row>
    <row r="17" spans="1:15" ht="12.75" customHeight="1" x14ac:dyDescent="0.2">
      <c r="A17" s="16"/>
      <c r="B17" s="3" t="s">
        <v>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0">
        <f t="shared" si="1"/>
        <v>0</v>
      </c>
    </row>
    <row r="18" spans="1:15" ht="12.75" customHeight="1" x14ac:dyDescent="0.2">
      <c r="A18" s="17"/>
      <c r="B18" s="3" t="s">
        <v>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9">
        <f t="shared" si="1"/>
        <v>0</v>
      </c>
    </row>
    <row r="19" spans="1:15" ht="12.75" customHeight="1" x14ac:dyDescent="0.2">
      <c r="A19" s="15" t="s">
        <v>9</v>
      </c>
      <c r="B19" s="3" t="s">
        <v>13</v>
      </c>
      <c r="C19" s="4">
        <f t="shared" ref="C19:N19" si="4">SUM(C20:C22)</f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10">
        <f t="shared" si="1"/>
        <v>0</v>
      </c>
    </row>
    <row r="20" spans="1:15" ht="12.75" customHeight="1" x14ac:dyDescent="0.2">
      <c r="A20" s="16"/>
      <c r="B20" s="3" t="s">
        <v>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0">
        <f t="shared" si="1"/>
        <v>0</v>
      </c>
    </row>
    <row r="21" spans="1:15" ht="12.75" customHeight="1" x14ac:dyDescent="0.2">
      <c r="A21" s="16"/>
      <c r="B21" s="3" t="s">
        <v>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0">
        <f t="shared" si="1"/>
        <v>0</v>
      </c>
    </row>
    <row r="22" spans="1:15" ht="12.75" customHeight="1" x14ac:dyDescent="0.2">
      <c r="A22" s="17"/>
      <c r="B22" s="3" t="s">
        <v>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9">
        <f t="shared" si="1"/>
        <v>0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41"/>
      <c r="B24" s="24" t="s">
        <v>0</v>
      </c>
      <c r="C24" s="26" t="s">
        <v>36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4" t="s">
        <v>1</v>
      </c>
    </row>
    <row r="25" spans="1:15" x14ac:dyDescent="0.2">
      <c r="A25" s="42"/>
      <c r="B25" s="25"/>
      <c r="C25" s="6" t="s">
        <v>14</v>
      </c>
      <c r="D25" s="6" t="s">
        <v>15</v>
      </c>
      <c r="E25" s="6" t="s">
        <v>16</v>
      </c>
      <c r="F25" s="6" t="s">
        <v>17</v>
      </c>
      <c r="G25" s="6" t="s">
        <v>18</v>
      </c>
      <c r="H25" s="6" t="s">
        <v>19</v>
      </c>
      <c r="I25" s="6" t="s">
        <v>20</v>
      </c>
      <c r="J25" s="6" t="s">
        <v>21</v>
      </c>
      <c r="K25" s="6" t="s">
        <v>22</v>
      </c>
      <c r="L25" s="6" t="s">
        <v>23</v>
      </c>
      <c r="M25" s="5" t="s">
        <v>24</v>
      </c>
      <c r="N25" s="6" t="s">
        <v>25</v>
      </c>
      <c r="O25" s="25"/>
    </row>
    <row r="26" spans="1:15" x14ac:dyDescent="0.2">
      <c r="A26" s="19" t="s">
        <v>7</v>
      </c>
      <c r="B26" s="2" t="s">
        <v>10</v>
      </c>
      <c r="C26" s="9">
        <v>0</v>
      </c>
      <c r="D26" s="9">
        <v>16172090</v>
      </c>
      <c r="E26" s="9">
        <v>2649570</v>
      </c>
      <c r="F26" s="9">
        <v>0</v>
      </c>
      <c r="G26" s="9">
        <v>3130000</v>
      </c>
      <c r="H26" s="9">
        <v>0</v>
      </c>
      <c r="I26" s="9">
        <v>0</v>
      </c>
      <c r="J26" s="9">
        <v>0</v>
      </c>
      <c r="K26" s="9">
        <v>0</v>
      </c>
      <c r="L26" s="9">
        <v>10625000</v>
      </c>
      <c r="M26" s="9">
        <v>0</v>
      </c>
      <c r="N26" s="9">
        <v>1320000</v>
      </c>
      <c r="O26" s="10">
        <f>SUM(C26:N26)</f>
        <v>33896660</v>
      </c>
    </row>
    <row r="27" spans="1:15" x14ac:dyDescent="0.2">
      <c r="A27" s="20"/>
      <c r="B27" s="2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>SUM(C27:N27)</f>
        <v>0</v>
      </c>
    </row>
    <row r="28" spans="1:15" x14ac:dyDescent="0.2">
      <c r="A28" s="21"/>
      <c r="B28" s="2" t="s">
        <v>2</v>
      </c>
      <c r="C28" s="10">
        <f t="shared" ref="C28:N28" si="5">SUM(C26:C27)</f>
        <v>0</v>
      </c>
      <c r="D28" s="10">
        <f t="shared" si="5"/>
        <v>16172090</v>
      </c>
      <c r="E28" s="10">
        <f t="shared" si="5"/>
        <v>2649570</v>
      </c>
      <c r="F28" s="10">
        <f t="shared" si="5"/>
        <v>0</v>
      </c>
      <c r="G28" s="10">
        <f t="shared" si="5"/>
        <v>3130000</v>
      </c>
      <c r="H28" s="10">
        <f t="shared" si="5"/>
        <v>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10625000</v>
      </c>
      <c r="M28" s="10">
        <f t="shared" si="5"/>
        <v>0</v>
      </c>
      <c r="N28" s="10">
        <f t="shared" si="5"/>
        <v>1320000</v>
      </c>
      <c r="O28" s="10">
        <f>SUM(C27:N27)</f>
        <v>0</v>
      </c>
    </row>
    <row r="29" spans="1:1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">
      <c r="A30" s="41"/>
      <c r="B30" s="24" t="s">
        <v>0</v>
      </c>
      <c r="C30" s="26" t="s">
        <v>36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24" t="s">
        <v>1</v>
      </c>
    </row>
    <row r="31" spans="1:15" x14ac:dyDescent="0.2">
      <c r="A31" s="42"/>
      <c r="B31" s="25"/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20</v>
      </c>
      <c r="J31" s="6" t="s">
        <v>21</v>
      </c>
      <c r="K31" s="6" t="s">
        <v>22</v>
      </c>
      <c r="L31" s="6" t="s">
        <v>23</v>
      </c>
      <c r="M31" s="5" t="s">
        <v>24</v>
      </c>
      <c r="N31" s="6" t="s">
        <v>25</v>
      </c>
      <c r="O31" s="25"/>
    </row>
    <row r="32" spans="1:15" x14ac:dyDescent="0.2">
      <c r="A32" s="19" t="s">
        <v>26</v>
      </c>
      <c r="B32" s="2" t="s">
        <v>10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38172080</v>
      </c>
      <c r="O32" s="10">
        <f>SUM(C32:N32)</f>
        <v>38172080</v>
      </c>
    </row>
    <row r="33" spans="1:15" x14ac:dyDescent="0.2">
      <c r="A33" s="20"/>
      <c r="B33" s="2" t="s">
        <v>11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">
        <f>SUM(C33:N33)</f>
        <v>0</v>
      </c>
    </row>
    <row r="34" spans="1:15" x14ac:dyDescent="0.2">
      <c r="A34" s="21"/>
      <c r="B34" s="2" t="s">
        <v>2</v>
      </c>
      <c r="C34" s="10">
        <f t="shared" ref="C34:N34" si="6">SUM(C32:C33)</f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6"/>
        <v>0</v>
      </c>
      <c r="H34" s="10">
        <f t="shared" si="6"/>
        <v>0</v>
      </c>
      <c r="I34" s="10">
        <f t="shared" si="6"/>
        <v>0</v>
      </c>
      <c r="J34" s="10">
        <f t="shared" si="6"/>
        <v>0</v>
      </c>
      <c r="K34" s="10">
        <f t="shared" si="6"/>
        <v>0</v>
      </c>
      <c r="L34" s="10">
        <f t="shared" si="6"/>
        <v>0</v>
      </c>
      <c r="M34" s="10">
        <f t="shared" si="6"/>
        <v>0</v>
      </c>
      <c r="N34" s="10">
        <f t="shared" si="6"/>
        <v>38172080</v>
      </c>
      <c r="O34" s="10">
        <f>SUM(C34:N34)</f>
        <v>38172080</v>
      </c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8" t="s">
        <v>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</sheetData>
  <mergeCells count="24">
    <mergeCell ref="A1:N1"/>
    <mergeCell ref="A11:A14"/>
    <mergeCell ref="A19:A22"/>
    <mergeCell ref="A15:A18"/>
    <mergeCell ref="A36:O36"/>
    <mergeCell ref="A26:A28"/>
    <mergeCell ref="A24:A25"/>
    <mergeCell ref="A7:A10"/>
    <mergeCell ref="O30:O31"/>
    <mergeCell ref="C30:N30"/>
    <mergeCell ref="B30:B31"/>
    <mergeCell ref="A30:A31"/>
    <mergeCell ref="A32:A34"/>
    <mergeCell ref="O24:O25"/>
    <mergeCell ref="C24:N24"/>
    <mergeCell ref="B24:B25"/>
    <mergeCell ref="B4:B6"/>
    <mergeCell ref="C4:N4"/>
    <mergeCell ref="O4:O6"/>
    <mergeCell ref="A4:A6"/>
    <mergeCell ref="C5:E5"/>
    <mergeCell ref="F5:H5"/>
    <mergeCell ref="I5:K5"/>
    <mergeCell ref="L5:N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E14" sqref="E14"/>
    </sheetView>
  </sheetViews>
  <sheetFormatPr defaultColWidth="21.7109375" defaultRowHeight="12.75" x14ac:dyDescent="0.2"/>
  <cols>
    <col min="1" max="1" width="29" bestFit="1" customWidth="1"/>
  </cols>
  <sheetData>
    <row r="1" spans="1:15" x14ac:dyDescent="0.2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3" t="s">
        <v>39</v>
      </c>
    </row>
    <row r="4" spans="1:15" x14ac:dyDescent="0.2">
      <c r="A4" s="31" t="s">
        <v>12</v>
      </c>
      <c r="B4" s="31" t="s">
        <v>12</v>
      </c>
      <c r="C4" s="32" t="s">
        <v>35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5" t="s">
        <v>32</v>
      </c>
    </row>
    <row r="5" spans="1:15" x14ac:dyDescent="0.2">
      <c r="A5" s="31"/>
      <c r="B5" s="31"/>
      <c r="C5" s="38" t="s">
        <v>28</v>
      </c>
      <c r="D5" s="39"/>
      <c r="E5" s="40"/>
      <c r="F5" s="38" t="s">
        <v>29</v>
      </c>
      <c r="G5" s="39"/>
      <c r="H5" s="40"/>
      <c r="I5" s="38" t="s">
        <v>30</v>
      </c>
      <c r="J5" s="39"/>
      <c r="K5" s="40"/>
      <c r="L5" s="38" t="s">
        <v>31</v>
      </c>
      <c r="M5" s="39"/>
      <c r="N5" s="40"/>
      <c r="O5" s="36"/>
    </row>
    <row r="6" spans="1:15" x14ac:dyDescent="0.2">
      <c r="A6" s="31"/>
      <c r="B6" s="31"/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5" t="s">
        <v>24</v>
      </c>
      <c r="N6" s="6" t="s">
        <v>25</v>
      </c>
      <c r="O6" s="37"/>
    </row>
    <row r="7" spans="1:15" ht="12.75" customHeight="1" x14ac:dyDescent="0.2">
      <c r="A7" s="15" t="s">
        <v>12</v>
      </c>
      <c r="B7" s="3" t="s">
        <v>13</v>
      </c>
      <c r="C7" s="4">
        <f t="shared" ref="C7:N7" si="0">SUM(C8:C10)</f>
        <v>183187830</v>
      </c>
      <c r="D7" s="4">
        <f t="shared" si="0"/>
        <v>289204322</v>
      </c>
      <c r="E7" s="4">
        <f t="shared" si="0"/>
        <v>470488345</v>
      </c>
      <c r="F7" s="4">
        <f t="shared" si="0"/>
        <v>512920982</v>
      </c>
      <c r="G7" s="4">
        <f t="shared" si="0"/>
        <v>1056492920</v>
      </c>
      <c r="H7" s="4">
        <f t="shared" si="0"/>
        <v>1990934095</v>
      </c>
      <c r="I7" s="4">
        <f t="shared" si="0"/>
        <v>558409824</v>
      </c>
      <c r="J7" s="4">
        <f t="shared" si="0"/>
        <v>478697341</v>
      </c>
      <c r="K7" s="4">
        <f t="shared" si="0"/>
        <v>511308764</v>
      </c>
      <c r="L7" s="4">
        <f t="shared" si="0"/>
        <v>865027417</v>
      </c>
      <c r="M7" s="4">
        <f t="shared" si="0"/>
        <v>1008723204</v>
      </c>
      <c r="N7" s="4">
        <f t="shared" si="0"/>
        <v>998764785</v>
      </c>
      <c r="O7" s="10">
        <f t="shared" ref="O7:O22" si="1">SUM(C7:N7)</f>
        <v>8924159829</v>
      </c>
    </row>
    <row r="8" spans="1:15" ht="12.75" customHeight="1" x14ac:dyDescent="0.2">
      <c r="A8" s="15"/>
      <c r="B8" s="3" t="s">
        <v>3</v>
      </c>
      <c r="C8" s="11">
        <v>126808390</v>
      </c>
      <c r="D8" s="11">
        <v>204147882</v>
      </c>
      <c r="E8" s="11">
        <v>290089775</v>
      </c>
      <c r="F8" s="11">
        <v>319977292</v>
      </c>
      <c r="G8" s="11">
        <v>738679170</v>
      </c>
      <c r="H8" s="11">
        <v>1338287915</v>
      </c>
      <c r="I8" s="11">
        <v>275605274</v>
      </c>
      <c r="J8" s="11">
        <v>211621541</v>
      </c>
      <c r="K8" s="11">
        <v>239275604</v>
      </c>
      <c r="L8" s="11">
        <v>394019467</v>
      </c>
      <c r="M8" s="11">
        <v>320068514</v>
      </c>
      <c r="N8" s="11">
        <v>508264045</v>
      </c>
      <c r="O8" s="10">
        <f t="shared" si="1"/>
        <v>4966844869</v>
      </c>
    </row>
    <row r="9" spans="1:15" ht="12.75" customHeight="1" x14ac:dyDescent="0.2">
      <c r="A9" s="15"/>
      <c r="B9" s="3" t="s">
        <v>4</v>
      </c>
      <c r="C9" s="11">
        <v>7061800</v>
      </c>
      <c r="D9" s="11">
        <v>24049400</v>
      </c>
      <c r="E9" s="11">
        <v>27290330</v>
      </c>
      <c r="F9" s="11">
        <v>62352880</v>
      </c>
      <c r="G9" s="11">
        <v>100093880</v>
      </c>
      <c r="H9" s="11">
        <v>73792920</v>
      </c>
      <c r="I9" s="11">
        <v>25323890</v>
      </c>
      <c r="J9" s="11">
        <v>55698580</v>
      </c>
      <c r="K9" s="11">
        <v>33624850</v>
      </c>
      <c r="L9" s="11">
        <v>143430200</v>
      </c>
      <c r="M9" s="11">
        <v>380997500</v>
      </c>
      <c r="N9" s="11">
        <v>59843310</v>
      </c>
      <c r="O9" s="10">
        <f t="shared" si="1"/>
        <v>993559540</v>
      </c>
    </row>
    <row r="10" spans="1:15" ht="12.75" customHeight="1" x14ac:dyDescent="0.2">
      <c r="A10" s="15"/>
      <c r="B10" s="3" t="s">
        <v>5</v>
      </c>
      <c r="C10" s="11">
        <v>49317640</v>
      </c>
      <c r="D10" s="11">
        <v>61007040</v>
      </c>
      <c r="E10" s="11">
        <v>153108240</v>
      </c>
      <c r="F10" s="11">
        <v>130590810</v>
      </c>
      <c r="G10" s="11">
        <v>217719870</v>
      </c>
      <c r="H10" s="11">
        <v>578853260</v>
      </c>
      <c r="I10" s="11">
        <v>257480660</v>
      </c>
      <c r="J10" s="11">
        <v>211377220</v>
      </c>
      <c r="K10" s="11">
        <v>238408310</v>
      </c>
      <c r="L10" s="11">
        <v>327577750</v>
      </c>
      <c r="M10" s="11">
        <v>307657190</v>
      </c>
      <c r="N10" s="11">
        <v>430657430</v>
      </c>
      <c r="O10" s="9">
        <f t="shared" si="1"/>
        <v>2963755420</v>
      </c>
    </row>
    <row r="11" spans="1:15" ht="12.75" customHeight="1" x14ac:dyDescent="0.2">
      <c r="A11" s="15" t="s">
        <v>6</v>
      </c>
      <c r="B11" s="3" t="s">
        <v>13</v>
      </c>
      <c r="C11" s="4">
        <f t="shared" ref="C11:N11" si="2">SUM(C12:C14)</f>
        <v>103376770</v>
      </c>
      <c r="D11" s="4">
        <f t="shared" si="2"/>
        <v>208673690</v>
      </c>
      <c r="E11" s="4">
        <f t="shared" si="2"/>
        <v>336565935</v>
      </c>
      <c r="F11" s="4">
        <f t="shared" si="2"/>
        <v>433498380</v>
      </c>
      <c r="G11" s="4">
        <f t="shared" si="2"/>
        <v>994975300</v>
      </c>
      <c r="H11" s="4">
        <f t="shared" si="2"/>
        <v>1845781920</v>
      </c>
      <c r="I11" s="4">
        <f t="shared" si="2"/>
        <v>471764980</v>
      </c>
      <c r="J11" s="4">
        <f t="shared" si="2"/>
        <v>437251340</v>
      </c>
      <c r="K11" s="4">
        <f t="shared" si="2"/>
        <v>426408800</v>
      </c>
      <c r="L11" s="4">
        <f t="shared" si="2"/>
        <v>774699400</v>
      </c>
      <c r="M11" s="4">
        <f t="shared" si="2"/>
        <v>916227640</v>
      </c>
      <c r="N11" s="4">
        <f t="shared" si="2"/>
        <v>879746630</v>
      </c>
      <c r="O11" s="10">
        <f t="shared" si="1"/>
        <v>7828970785</v>
      </c>
    </row>
    <row r="12" spans="1:15" ht="12.75" customHeight="1" x14ac:dyDescent="0.2">
      <c r="A12" s="15"/>
      <c r="B12" s="3" t="s">
        <v>3</v>
      </c>
      <c r="C12" s="11">
        <v>61210780</v>
      </c>
      <c r="D12" s="11">
        <v>148977990</v>
      </c>
      <c r="E12" s="11">
        <v>216120595</v>
      </c>
      <c r="F12" s="11">
        <v>258049920</v>
      </c>
      <c r="G12" s="11">
        <v>689761050</v>
      </c>
      <c r="H12" s="11">
        <v>1232008270</v>
      </c>
      <c r="I12" s="11">
        <v>214098370</v>
      </c>
      <c r="J12" s="11">
        <v>196353600</v>
      </c>
      <c r="K12" s="11">
        <v>170676900</v>
      </c>
      <c r="L12" s="11">
        <v>324232530</v>
      </c>
      <c r="M12" s="11">
        <v>271115340</v>
      </c>
      <c r="N12" s="11">
        <v>450520980</v>
      </c>
      <c r="O12" s="10">
        <f t="shared" si="1"/>
        <v>4233126325</v>
      </c>
    </row>
    <row r="13" spans="1:15" ht="12.75" customHeight="1" x14ac:dyDescent="0.2">
      <c r="A13" s="15"/>
      <c r="B13" s="3" t="s">
        <v>4</v>
      </c>
      <c r="C13" s="11">
        <v>7061800</v>
      </c>
      <c r="D13" s="11">
        <v>24049400</v>
      </c>
      <c r="E13" s="11">
        <v>27290330</v>
      </c>
      <c r="F13" s="11">
        <v>61786380</v>
      </c>
      <c r="G13" s="11">
        <v>100093880</v>
      </c>
      <c r="H13" s="11">
        <v>72346920</v>
      </c>
      <c r="I13" s="11">
        <v>25323890</v>
      </c>
      <c r="J13" s="11">
        <v>55698580</v>
      </c>
      <c r="K13" s="11">
        <v>33624850</v>
      </c>
      <c r="L13" s="11">
        <v>143430200</v>
      </c>
      <c r="M13" s="11">
        <v>380997500</v>
      </c>
      <c r="N13" s="11">
        <v>59843310</v>
      </c>
      <c r="O13" s="10">
        <f t="shared" si="1"/>
        <v>991547040</v>
      </c>
    </row>
    <row r="14" spans="1:15" ht="12.75" customHeight="1" x14ac:dyDescent="0.2">
      <c r="A14" s="15"/>
      <c r="B14" s="3" t="s">
        <v>5</v>
      </c>
      <c r="C14" s="11">
        <v>35104190</v>
      </c>
      <c r="D14" s="11">
        <v>35646300</v>
      </c>
      <c r="E14" s="11">
        <v>93155010</v>
      </c>
      <c r="F14" s="11">
        <v>113662080</v>
      </c>
      <c r="G14" s="11">
        <v>205120370</v>
      </c>
      <c r="H14" s="11">
        <v>541426730</v>
      </c>
      <c r="I14" s="11">
        <v>232342720</v>
      </c>
      <c r="J14" s="11">
        <v>185199160</v>
      </c>
      <c r="K14" s="11">
        <v>222107050</v>
      </c>
      <c r="L14" s="11">
        <v>307036670</v>
      </c>
      <c r="M14" s="11">
        <v>264114800</v>
      </c>
      <c r="N14" s="11">
        <v>369382340</v>
      </c>
      <c r="O14" s="9">
        <f t="shared" si="1"/>
        <v>2604297420</v>
      </c>
    </row>
    <row r="15" spans="1:15" ht="12.75" customHeight="1" x14ac:dyDescent="0.2">
      <c r="A15" s="15" t="s">
        <v>8</v>
      </c>
      <c r="B15" s="3" t="s">
        <v>13</v>
      </c>
      <c r="C15" s="4">
        <f t="shared" ref="C15:N15" si="3">SUM(C16:C18)</f>
        <v>18885000</v>
      </c>
      <c r="D15" s="4">
        <f t="shared" si="3"/>
        <v>35420080</v>
      </c>
      <c r="E15" s="4">
        <f t="shared" si="3"/>
        <v>58095430</v>
      </c>
      <c r="F15" s="4">
        <f t="shared" si="3"/>
        <v>53881740</v>
      </c>
      <c r="G15" s="4">
        <f t="shared" si="3"/>
        <v>40855680</v>
      </c>
      <c r="H15" s="4">
        <f t="shared" si="3"/>
        <v>943331040</v>
      </c>
      <c r="I15" s="4">
        <f t="shared" si="3"/>
        <v>46032910</v>
      </c>
      <c r="J15" s="4">
        <f t="shared" si="3"/>
        <v>49243410</v>
      </c>
      <c r="K15" s="4">
        <f t="shared" si="3"/>
        <v>49762530</v>
      </c>
      <c r="L15" s="4">
        <f t="shared" si="3"/>
        <v>118333150</v>
      </c>
      <c r="M15" s="4">
        <f t="shared" si="3"/>
        <v>54528540</v>
      </c>
      <c r="N15" s="4">
        <f t="shared" si="3"/>
        <v>74659120</v>
      </c>
      <c r="O15" s="10">
        <f t="shared" si="1"/>
        <v>1543028630</v>
      </c>
    </row>
    <row r="16" spans="1:15" ht="12.75" customHeight="1" x14ac:dyDescent="0.2">
      <c r="A16" s="16"/>
      <c r="B16" s="3" t="s">
        <v>3</v>
      </c>
      <c r="C16" s="11">
        <v>0</v>
      </c>
      <c r="D16" s="11">
        <v>26213880</v>
      </c>
      <c r="E16" s="11">
        <v>28709700</v>
      </c>
      <c r="F16" s="11">
        <v>38863860</v>
      </c>
      <c r="G16" s="11">
        <v>27457680</v>
      </c>
      <c r="H16" s="11">
        <v>922028820</v>
      </c>
      <c r="I16" s="11">
        <v>34447610</v>
      </c>
      <c r="J16" s="11">
        <v>40427510</v>
      </c>
      <c r="K16" s="11">
        <v>44303530</v>
      </c>
      <c r="L16" s="11">
        <v>15196150</v>
      </c>
      <c r="M16" s="11">
        <v>13208240</v>
      </c>
      <c r="N16" s="11">
        <v>42485720</v>
      </c>
      <c r="O16" s="10">
        <f t="shared" si="1"/>
        <v>1233342700</v>
      </c>
    </row>
    <row r="17" spans="1:15" ht="12.75" customHeight="1" x14ac:dyDescent="0.2">
      <c r="A17" s="16"/>
      <c r="B17" s="3" t="s">
        <v>4</v>
      </c>
      <c r="C17" s="11">
        <v>0</v>
      </c>
      <c r="D17" s="11">
        <v>5481400</v>
      </c>
      <c r="E17" s="11">
        <v>6756330</v>
      </c>
      <c r="F17" s="11">
        <v>4273280</v>
      </c>
      <c r="G17" s="11">
        <v>2739000</v>
      </c>
      <c r="H17" s="11">
        <v>8293520</v>
      </c>
      <c r="I17" s="11">
        <v>0</v>
      </c>
      <c r="J17" s="11">
        <v>8397000</v>
      </c>
      <c r="K17" s="11">
        <v>0</v>
      </c>
      <c r="L17" s="11">
        <v>88758600</v>
      </c>
      <c r="M17" s="11">
        <v>37132500</v>
      </c>
      <c r="N17" s="11">
        <v>18605000</v>
      </c>
      <c r="O17" s="10">
        <f t="shared" si="1"/>
        <v>180436630</v>
      </c>
    </row>
    <row r="18" spans="1:15" ht="12.75" customHeight="1" x14ac:dyDescent="0.2">
      <c r="A18" s="17"/>
      <c r="B18" s="3" t="s">
        <v>5</v>
      </c>
      <c r="C18" s="11">
        <v>18885000</v>
      </c>
      <c r="D18" s="11">
        <v>3724800</v>
      </c>
      <c r="E18" s="11">
        <v>22629400</v>
      </c>
      <c r="F18" s="11">
        <v>10744600</v>
      </c>
      <c r="G18" s="11">
        <v>10659000</v>
      </c>
      <c r="H18" s="11">
        <v>13008700</v>
      </c>
      <c r="I18" s="11">
        <v>11585300</v>
      </c>
      <c r="J18" s="11">
        <v>418900</v>
      </c>
      <c r="K18" s="11">
        <v>5459000</v>
      </c>
      <c r="L18" s="11">
        <v>14378400</v>
      </c>
      <c r="M18" s="11">
        <v>4187800</v>
      </c>
      <c r="N18" s="11">
        <v>13568400</v>
      </c>
      <c r="O18" s="9">
        <f t="shared" si="1"/>
        <v>129249300</v>
      </c>
    </row>
    <row r="19" spans="1:15" ht="12.75" customHeight="1" x14ac:dyDescent="0.2">
      <c r="A19" s="15" t="s">
        <v>9</v>
      </c>
      <c r="B19" s="3" t="s">
        <v>13</v>
      </c>
      <c r="C19" s="4">
        <f t="shared" ref="C19:N19" si="4">SUM(C20:C22)</f>
        <v>4031000</v>
      </c>
      <c r="D19" s="4">
        <f t="shared" si="4"/>
        <v>3592500</v>
      </c>
      <c r="E19" s="4">
        <f t="shared" si="4"/>
        <v>5191100</v>
      </c>
      <c r="F19" s="4">
        <f t="shared" si="4"/>
        <v>7608100</v>
      </c>
      <c r="G19" s="4">
        <f t="shared" si="4"/>
        <v>12900700</v>
      </c>
      <c r="H19" s="4">
        <f t="shared" si="4"/>
        <v>2912200</v>
      </c>
      <c r="I19" s="4">
        <f t="shared" si="4"/>
        <v>17767000</v>
      </c>
      <c r="J19" s="4">
        <f t="shared" si="4"/>
        <v>6795300</v>
      </c>
      <c r="K19" s="4">
        <f t="shared" si="4"/>
        <v>5019150</v>
      </c>
      <c r="L19" s="4">
        <f t="shared" si="4"/>
        <v>8275250</v>
      </c>
      <c r="M19" s="4">
        <f t="shared" si="4"/>
        <v>4253500</v>
      </c>
      <c r="N19" s="4">
        <f t="shared" si="4"/>
        <v>18123430</v>
      </c>
      <c r="O19" s="10">
        <f t="shared" si="1"/>
        <v>96469230</v>
      </c>
    </row>
    <row r="20" spans="1:15" ht="12.75" customHeight="1" x14ac:dyDescent="0.2">
      <c r="A20" s="16"/>
      <c r="B20" s="3" t="s">
        <v>3</v>
      </c>
      <c r="C20" s="11">
        <v>4031000</v>
      </c>
      <c r="D20" s="11">
        <v>2484500</v>
      </c>
      <c r="E20" s="11">
        <v>4476100</v>
      </c>
      <c r="F20" s="11">
        <v>3036850</v>
      </c>
      <c r="G20" s="11">
        <v>8154700</v>
      </c>
      <c r="H20" s="11">
        <v>2395200</v>
      </c>
      <c r="I20" s="11">
        <v>6929750</v>
      </c>
      <c r="J20" s="11">
        <v>2354600</v>
      </c>
      <c r="K20" s="11">
        <v>5019150</v>
      </c>
      <c r="L20" s="11">
        <v>4104400</v>
      </c>
      <c r="M20" s="11">
        <v>4253500</v>
      </c>
      <c r="N20" s="11">
        <v>17292180</v>
      </c>
      <c r="O20" s="10">
        <f t="shared" si="1"/>
        <v>64531930</v>
      </c>
    </row>
    <row r="21" spans="1:15" ht="12.75" customHeight="1" x14ac:dyDescent="0.2">
      <c r="A21" s="16"/>
      <c r="B21" s="3" t="s">
        <v>4</v>
      </c>
      <c r="C21" s="11">
        <v>0</v>
      </c>
      <c r="D21" s="11">
        <v>0</v>
      </c>
      <c r="E21" s="11">
        <v>715000</v>
      </c>
      <c r="F21" s="11">
        <v>1760000</v>
      </c>
      <c r="G21" s="11">
        <v>4746000</v>
      </c>
      <c r="H21" s="11">
        <v>517000</v>
      </c>
      <c r="I21" s="11">
        <v>8851000</v>
      </c>
      <c r="J21" s="11">
        <v>1965700</v>
      </c>
      <c r="K21" s="11">
        <v>0</v>
      </c>
      <c r="L21" s="11">
        <v>3339600</v>
      </c>
      <c r="M21" s="11">
        <v>0</v>
      </c>
      <c r="N21" s="11">
        <v>0</v>
      </c>
      <c r="O21" s="10">
        <f t="shared" si="1"/>
        <v>21894300</v>
      </c>
    </row>
    <row r="22" spans="1:15" ht="12.75" customHeight="1" x14ac:dyDescent="0.2">
      <c r="A22" s="17"/>
      <c r="B22" s="3" t="s">
        <v>5</v>
      </c>
      <c r="C22" s="11">
        <v>0</v>
      </c>
      <c r="D22" s="11">
        <v>1108000</v>
      </c>
      <c r="E22" s="11">
        <v>0</v>
      </c>
      <c r="F22" s="11">
        <v>2811250</v>
      </c>
      <c r="G22" s="11">
        <v>0</v>
      </c>
      <c r="H22" s="11">
        <v>0</v>
      </c>
      <c r="I22" s="11">
        <v>1986250</v>
      </c>
      <c r="J22" s="11">
        <v>2475000</v>
      </c>
      <c r="K22" s="11">
        <v>0</v>
      </c>
      <c r="L22" s="11">
        <v>831250</v>
      </c>
      <c r="M22" s="11">
        <v>0</v>
      </c>
      <c r="N22" s="11">
        <v>831250</v>
      </c>
      <c r="O22" s="9">
        <f t="shared" si="1"/>
        <v>10043000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41"/>
      <c r="B24" s="24" t="s">
        <v>0</v>
      </c>
      <c r="C24" s="26" t="s">
        <v>36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4" t="s">
        <v>1</v>
      </c>
    </row>
    <row r="25" spans="1:15" x14ac:dyDescent="0.2">
      <c r="A25" s="42"/>
      <c r="B25" s="25"/>
      <c r="C25" s="6" t="s">
        <v>14</v>
      </c>
      <c r="D25" s="6" t="s">
        <v>15</v>
      </c>
      <c r="E25" s="6" t="s">
        <v>16</v>
      </c>
      <c r="F25" s="6" t="s">
        <v>17</v>
      </c>
      <c r="G25" s="6" t="s">
        <v>18</v>
      </c>
      <c r="H25" s="6" t="s">
        <v>19</v>
      </c>
      <c r="I25" s="6" t="s">
        <v>20</v>
      </c>
      <c r="J25" s="6" t="s">
        <v>21</v>
      </c>
      <c r="K25" s="6" t="s">
        <v>22</v>
      </c>
      <c r="L25" s="6" t="s">
        <v>23</v>
      </c>
      <c r="M25" s="5" t="s">
        <v>24</v>
      </c>
      <c r="N25" s="6" t="s">
        <v>25</v>
      </c>
      <c r="O25" s="25"/>
    </row>
    <row r="26" spans="1:15" x14ac:dyDescent="0.2">
      <c r="A26" s="19" t="s">
        <v>7</v>
      </c>
      <c r="B26" s="2" t="s">
        <v>10</v>
      </c>
      <c r="C26" s="9">
        <v>0</v>
      </c>
      <c r="D26" s="9">
        <v>16172090</v>
      </c>
      <c r="E26" s="9">
        <v>2649570</v>
      </c>
      <c r="F26" s="9">
        <v>0</v>
      </c>
      <c r="G26" s="9">
        <v>3130000</v>
      </c>
      <c r="H26" s="9">
        <v>838400000</v>
      </c>
      <c r="I26" s="9">
        <v>0</v>
      </c>
      <c r="J26" s="9">
        <v>0</v>
      </c>
      <c r="K26" s="9">
        <v>0</v>
      </c>
      <c r="L26" s="9">
        <v>42037500</v>
      </c>
      <c r="M26" s="9">
        <v>0</v>
      </c>
      <c r="N26" s="9">
        <v>1320000</v>
      </c>
      <c r="O26" s="10">
        <f>SUM(C26:N26)</f>
        <v>903709160</v>
      </c>
    </row>
    <row r="27" spans="1:15" x14ac:dyDescent="0.2">
      <c r="A27" s="20"/>
      <c r="B27" s="2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>SUM(C27:N27)</f>
        <v>0</v>
      </c>
    </row>
    <row r="28" spans="1:15" x14ac:dyDescent="0.2">
      <c r="A28" s="21"/>
      <c r="B28" s="2" t="s">
        <v>2</v>
      </c>
      <c r="C28" s="10">
        <f t="shared" ref="C28:N28" si="5">SUM(C26:C27)</f>
        <v>0</v>
      </c>
      <c r="D28" s="10">
        <f t="shared" si="5"/>
        <v>16172090</v>
      </c>
      <c r="E28" s="10">
        <f t="shared" si="5"/>
        <v>2649570</v>
      </c>
      <c r="F28" s="10">
        <f t="shared" si="5"/>
        <v>0</v>
      </c>
      <c r="G28" s="10">
        <f t="shared" si="5"/>
        <v>3130000</v>
      </c>
      <c r="H28" s="10">
        <f t="shared" si="5"/>
        <v>838400000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42037500</v>
      </c>
      <c r="M28" s="10">
        <f t="shared" si="5"/>
        <v>0</v>
      </c>
      <c r="N28" s="10">
        <f t="shared" si="5"/>
        <v>1320000</v>
      </c>
      <c r="O28" s="10">
        <f>SUM(C27:N27)</f>
        <v>0</v>
      </c>
    </row>
    <row r="29" spans="1:1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">
      <c r="A30" s="41"/>
      <c r="B30" s="24" t="s">
        <v>0</v>
      </c>
      <c r="C30" s="26" t="s">
        <v>36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24" t="s">
        <v>1</v>
      </c>
    </row>
    <row r="31" spans="1:15" x14ac:dyDescent="0.2">
      <c r="A31" s="42"/>
      <c r="B31" s="25"/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20</v>
      </c>
      <c r="J31" s="6" t="s">
        <v>21</v>
      </c>
      <c r="K31" s="6" t="s">
        <v>22</v>
      </c>
      <c r="L31" s="6" t="s">
        <v>23</v>
      </c>
      <c r="M31" s="5" t="s">
        <v>24</v>
      </c>
      <c r="N31" s="6" t="s">
        <v>25</v>
      </c>
      <c r="O31" s="25"/>
    </row>
    <row r="32" spans="1:15" x14ac:dyDescent="0.2">
      <c r="A32" s="19" t="s">
        <v>26</v>
      </c>
      <c r="B32" s="2" t="s">
        <v>10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838400000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38172080</v>
      </c>
      <c r="O32" s="10">
        <f>SUM(C32:N32)</f>
        <v>876572080</v>
      </c>
    </row>
    <row r="33" spans="1:15" x14ac:dyDescent="0.2">
      <c r="A33" s="20"/>
      <c r="B33" s="2" t="s">
        <v>11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">
        <f>SUM(C33:N33)</f>
        <v>0</v>
      </c>
    </row>
    <row r="34" spans="1:15" x14ac:dyDescent="0.2">
      <c r="A34" s="21"/>
      <c r="B34" s="2" t="s">
        <v>2</v>
      </c>
      <c r="C34" s="10">
        <f t="shared" ref="C34:N34" si="6">SUM(C32:C33)</f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6"/>
        <v>0</v>
      </c>
      <c r="H34" s="10">
        <f t="shared" si="6"/>
        <v>838400000</v>
      </c>
      <c r="I34" s="10">
        <f t="shared" si="6"/>
        <v>0</v>
      </c>
      <c r="J34" s="10">
        <f t="shared" si="6"/>
        <v>0</v>
      </c>
      <c r="K34" s="10">
        <f t="shared" si="6"/>
        <v>0</v>
      </c>
      <c r="L34" s="10">
        <f t="shared" si="6"/>
        <v>0</v>
      </c>
      <c r="M34" s="10">
        <f t="shared" si="6"/>
        <v>0</v>
      </c>
      <c r="N34" s="10">
        <f t="shared" si="6"/>
        <v>38172080</v>
      </c>
      <c r="O34" s="10">
        <f>SUM(C34:N34)</f>
        <v>876572080</v>
      </c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8" t="s">
        <v>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</sheetData>
  <mergeCells count="24">
    <mergeCell ref="A1:N1"/>
    <mergeCell ref="A11:A14"/>
    <mergeCell ref="A19:A22"/>
    <mergeCell ref="A15:A18"/>
    <mergeCell ref="A36:O36"/>
    <mergeCell ref="A26:A28"/>
    <mergeCell ref="A24:A25"/>
    <mergeCell ref="A7:A10"/>
    <mergeCell ref="O30:O31"/>
    <mergeCell ref="C30:N30"/>
    <mergeCell ref="B30:B31"/>
    <mergeCell ref="A30:A31"/>
    <mergeCell ref="A32:A34"/>
    <mergeCell ref="O24:O25"/>
    <mergeCell ref="C24:N24"/>
    <mergeCell ref="B24:B25"/>
    <mergeCell ref="B4:B6"/>
    <mergeCell ref="C4:N4"/>
    <mergeCell ref="O4:O6"/>
    <mergeCell ref="A4:A6"/>
    <mergeCell ref="C5:E5"/>
    <mergeCell ref="F5:H5"/>
    <mergeCell ref="I5:K5"/>
    <mergeCell ref="L5:N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2023년 구매실적(월별) -  자체구매 현황</vt:lpstr>
      <vt:lpstr>2023년 구매실적(월별) -  조달구매 현황</vt:lpstr>
      <vt:lpstr>2023년 구매실적(월별) -   합계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LG</cp:lastModifiedBy>
  <dcterms:created xsi:type="dcterms:W3CDTF">2016-01-08T11:51:15Z</dcterms:created>
  <dcterms:modified xsi:type="dcterms:W3CDTF">2024-09-03T08:44:40Z</dcterms:modified>
</cp:coreProperties>
</file>