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☆업무\2. 정보공개\★2026년 정보공개\2026년 사전정보 공표\경영지원부 사전정보공표\기존 업로드(1월, 4월, 7월분)\"/>
    </mc:Choice>
  </mc:AlternateContent>
  <xr:revisionPtr revIDLastSave="0" documentId="8_{EE284E28-24C3-4040-BF67-9F08BFF598F3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2025년 구매실적(월별) -  자체구매 현황" sheetId="3" r:id="rId1"/>
    <sheet name="2025년 구매실적(월별) -  조달구매 현황" sheetId="4" r:id="rId2"/>
  </sheets>
  <calcPr calcId="191029"/>
</workbook>
</file>

<file path=xl/calcChain.xml><?xml version="1.0" encoding="utf-8"?>
<calcChain xmlns="http://schemas.openxmlformats.org/spreadsheetml/2006/main">
  <c r="N34" i="4" l="1"/>
  <c r="M34" i="4"/>
  <c r="L34" i="4"/>
  <c r="K34" i="4"/>
  <c r="J34" i="4"/>
  <c r="I34" i="4"/>
  <c r="H34" i="4"/>
  <c r="G34" i="4"/>
  <c r="F34" i="4"/>
  <c r="E34" i="4"/>
  <c r="D34" i="4"/>
  <c r="C34" i="4"/>
  <c r="O34" i="4" s="1"/>
  <c r="O33" i="4"/>
  <c r="O32" i="4"/>
  <c r="O28" i="4"/>
  <c r="N28" i="4"/>
  <c r="M28" i="4"/>
  <c r="L28" i="4"/>
  <c r="K28" i="4"/>
  <c r="J28" i="4"/>
  <c r="I28" i="4"/>
  <c r="H28" i="4"/>
  <c r="G28" i="4"/>
  <c r="F28" i="4"/>
  <c r="E28" i="4"/>
  <c r="D28" i="4"/>
  <c r="C28" i="4"/>
  <c r="O27" i="4"/>
  <c r="O26" i="4"/>
  <c r="O22" i="4"/>
  <c r="O21" i="4"/>
  <c r="O20" i="4"/>
  <c r="N19" i="4"/>
  <c r="M19" i="4"/>
  <c r="L19" i="4"/>
  <c r="K19" i="4"/>
  <c r="J19" i="4"/>
  <c r="I19" i="4"/>
  <c r="H19" i="4"/>
  <c r="O19" i="4" s="1"/>
  <c r="G19" i="4"/>
  <c r="F19" i="4"/>
  <c r="E19" i="4"/>
  <c r="D19" i="4"/>
  <c r="C19" i="4"/>
  <c r="O18" i="4"/>
  <c r="O17" i="4"/>
  <c r="O16" i="4"/>
  <c r="N15" i="4"/>
  <c r="M15" i="4"/>
  <c r="L15" i="4"/>
  <c r="K15" i="4"/>
  <c r="J15" i="4"/>
  <c r="I15" i="4"/>
  <c r="H15" i="4"/>
  <c r="G15" i="4"/>
  <c r="F15" i="4"/>
  <c r="E15" i="4"/>
  <c r="D15" i="4"/>
  <c r="O15" i="4" s="1"/>
  <c r="C15" i="4"/>
  <c r="O14" i="4"/>
  <c r="O13" i="4"/>
  <c r="O12" i="4"/>
  <c r="N11" i="4"/>
  <c r="M11" i="4"/>
  <c r="L11" i="4"/>
  <c r="K11" i="4"/>
  <c r="J11" i="4"/>
  <c r="I11" i="4"/>
  <c r="H11" i="4"/>
  <c r="G11" i="4"/>
  <c r="F11" i="4"/>
  <c r="E11" i="4"/>
  <c r="D11" i="4"/>
  <c r="C11" i="4"/>
  <c r="O11" i="4" s="1"/>
  <c r="O10" i="4"/>
  <c r="O9" i="4"/>
  <c r="O8" i="4"/>
  <c r="N7" i="4"/>
  <c r="M7" i="4"/>
  <c r="L7" i="4"/>
  <c r="K7" i="4"/>
  <c r="J7" i="4"/>
  <c r="I7" i="4"/>
  <c r="H7" i="4"/>
  <c r="G7" i="4"/>
  <c r="F7" i="4"/>
  <c r="E7" i="4"/>
  <c r="D7" i="4"/>
  <c r="C7" i="4"/>
  <c r="O7" i="4" s="1"/>
  <c r="N34" i="3"/>
  <c r="M34" i="3"/>
  <c r="L34" i="3"/>
  <c r="K34" i="3"/>
  <c r="J34" i="3"/>
  <c r="I34" i="3"/>
  <c r="H34" i="3"/>
  <c r="G34" i="3"/>
  <c r="F34" i="3"/>
  <c r="E34" i="3"/>
  <c r="D34" i="3"/>
  <c r="C34" i="3"/>
  <c r="O34" i="3" s="1"/>
  <c r="O33" i="3"/>
  <c r="O32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O27" i="3"/>
  <c r="O26" i="3"/>
  <c r="O22" i="3"/>
  <c r="O21" i="3"/>
  <c r="O20" i="3"/>
  <c r="N19" i="3"/>
  <c r="M19" i="3"/>
  <c r="L19" i="3"/>
  <c r="K19" i="3"/>
  <c r="J19" i="3"/>
  <c r="I19" i="3"/>
  <c r="O19" i="3" s="1"/>
  <c r="H19" i="3"/>
  <c r="G19" i="3"/>
  <c r="F19" i="3"/>
  <c r="E19" i="3"/>
  <c r="D19" i="3"/>
  <c r="C19" i="3"/>
  <c r="O18" i="3"/>
  <c r="O17" i="3"/>
  <c r="O16" i="3"/>
  <c r="N15" i="3"/>
  <c r="M15" i="3"/>
  <c r="L15" i="3"/>
  <c r="K15" i="3"/>
  <c r="J15" i="3"/>
  <c r="I15" i="3"/>
  <c r="H15" i="3"/>
  <c r="G15" i="3"/>
  <c r="F15" i="3"/>
  <c r="E15" i="3"/>
  <c r="O15" i="3" s="1"/>
  <c r="D15" i="3"/>
  <c r="C15" i="3"/>
  <c r="O14" i="3"/>
  <c r="O13" i="3"/>
  <c r="O12" i="3"/>
  <c r="N11" i="3"/>
  <c r="M11" i="3"/>
  <c r="L11" i="3"/>
  <c r="K11" i="3"/>
  <c r="J11" i="3"/>
  <c r="I11" i="3"/>
  <c r="H11" i="3"/>
  <c r="G11" i="3"/>
  <c r="F11" i="3"/>
  <c r="E11" i="3"/>
  <c r="D11" i="3"/>
  <c r="C11" i="3"/>
  <c r="O11" i="3" s="1"/>
  <c r="O10" i="3"/>
  <c r="O9" i="3"/>
  <c r="O8" i="3"/>
  <c r="N7" i="3"/>
  <c r="M7" i="3"/>
  <c r="L7" i="3"/>
  <c r="K7" i="3"/>
  <c r="J7" i="3"/>
  <c r="I7" i="3"/>
  <c r="H7" i="3"/>
  <c r="G7" i="3"/>
  <c r="F7" i="3"/>
  <c r="E7" i="3"/>
  <c r="D7" i="3"/>
  <c r="C7" i="3"/>
  <c r="O7" i="3" s="1"/>
</calcChain>
</file>

<file path=xl/sharedStrings.xml><?xml version="1.0" encoding="utf-8"?>
<sst xmlns="http://schemas.openxmlformats.org/spreadsheetml/2006/main" count="160" uniqueCount="37">
  <si>
    <t>구분</t>
  </si>
  <si>
    <t>합계</t>
  </si>
  <si>
    <t>계</t>
  </si>
  <si>
    <t>물품</t>
  </si>
  <si>
    <t>공사</t>
  </si>
  <si>
    <t>용역</t>
  </si>
  <si>
    <t>중소기업제품구매액</t>
  </si>
  <si>
    <t>기술개발제품</t>
  </si>
  <si>
    <t>여성기업제품구매액</t>
  </si>
  <si>
    <t>장애인기업제품구매액</t>
  </si>
  <si>
    <t>본부</t>
  </si>
  <si>
    <t>소속기관</t>
  </si>
  <si>
    <t>총구매액</t>
    <phoneticPr fontId="2" type="noConversion"/>
  </si>
  <si>
    <t>계</t>
    <phoneticPr fontId="2" type="noConversion"/>
  </si>
  <si>
    <r>
      <t>1</t>
    </r>
    <r>
      <rPr>
        <sz val="10"/>
        <color indexed="8"/>
        <rFont val="굴림체"/>
        <family val="3"/>
        <charset val="129"/>
      </rPr>
      <t>월</t>
    </r>
  </si>
  <si>
    <r>
      <t>2</t>
    </r>
    <r>
      <rPr>
        <sz val="10"/>
        <color indexed="8"/>
        <rFont val="굴림체"/>
        <family val="3"/>
        <charset val="129"/>
      </rPr>
      <t>월</t>
    </r>
  </si>
  <si>
    <r>
      <t>3</t>
    </r>
    <r>
      <rPr>
        <sz val="10"/>
        <color indexed="8"/>
        <rFont val="굴림체"/>
        <family val="3"/>
        <charset val="129"/>
      </rPr>
      <t>월</t>
    </r>
  </si>
  <si>
    <r>
      <t>4</t>
    </r>
    <r>
      <rPr>
        <sz val="10"/>
        <color indexed="8"/>
        <rFont val="굴림체"/>
        <family val="3"/>
        <charset val="129"/>
      </rPr>
      <t>월</t>
    </r>
  </si>
  <si>
    <r>
      <t>5</t>
    </r>
    <r>
      <rPr>
        <sz val="10"/>
        <color indexed="8"/>
        <rFont val="굴림체"/>
        <family val="3"/>
        <charset val="129"/>
      </rPr>
      <t>월</t>
    </r>
  </si>
  <si>
    <r>
      <t>6</t>
    </r>
    <r>
      <rPr>
        <sz val="10"/>
        <color indexed="8"/>
        <rFont val="굴림체"/>
        <family val="3"/>
        <charset val="129"/>
      </rPr>
      <t>월</t>
    </r>
  </si>
  <si>
    <r>
      <t>7</t>
    </r>
    <r>
      <rPr>
        <sz val="10"/>
        <color indexed="8"/>
        <rFont val="굴림체"/>
        <family val="3"/>
        <charset val="129"/>
      </rPr>
      <t>월</t>
    </r>
  </si>
  <si>
    <r>
      <t>8</t>
    </r>
    <r>
      <rPr>
        <sz val="10"/>
        <color indexed="8"/>
        <rFont val="굴림체"/>
        <family val="3"/>
        <charset val="129"/>
      </rPr>
      <t>월</t>
    </r>
  </si>
  <si>
    <r>
      <t>9</t>
    </r>
    <r>
      <rPr>
        <sz val="10"/>
        <color indexed="8"/>
        <rFont val="굴림체"/>
        <family val="3"/>
        <charset val="129"/>
      </rPr>
      <t>월</t>
    </r>
  </si>
  <si>
    <r>
      <t>10</t>
    </r>
    <r>
      <rPr>
        <sz val="10"/>
        <color indexed="8"/>
        <rFont val="굴림체"/>
        <family val="3"/>
        <charset val="129"/>
      </rPr>
      <t>월</t>
    </r>
  </si>
  <si>
    <r>
      <t>11</t>
    </r>
    <r>
      <rPr>
        <sz val="10"/>
        <color indexed="8"/>
        <rFont val="굴림체"/>
        <family val="3"/>
        <charset val="129"/>
      </rPr>
      <t>월</t>
    </r>
  </si>
  <si>
    <r>
      <t>12</t>
    </r>
    <r>
      <rPr>
        <sz val="10"/>
        <color indexed="8"/>
        <rFont val="굴림체"/>
        <family val="3"/>
        <charset val="129"/>
      </rPr>
      <t>월</t>
    </r>
  </si>
  <si>
    <t>공사용자재직접구매실적</t>
    <phoneticPr fontId="2" type="noConversion"/>
  </si>
  <si>
    <r>
      <t xml:space="preserve">Copyright(c) </t>
    </r>
    <r>
      <rPr>
        <b/>
        <sz val="10"/>
        <color indexed="9"/>
        <rFont val="굴림체"/>
        <family val="3"/>
        <charset val="129"/>
      </rPr>
      <t>중소기업제품</t>
    </r>
    <r>
      <rPr>
        <b/>
        <sz val="10"/>
        <color indexed="9"/>
        <rFont val="Arial"/>
        <family val="2"/>
      </rPr>
      <t xml:space="preserve"> </t>
    </r>
    <r>
      <rPr>
        <b/>
        <sz val="10"/>
        <color indexed="9"/>
        <rFont val="굴림체"/>
        <family val="3"/>
        <charset val="129"/>
      </rPr>
      <t>공공구매</t>
    </r>
    <r>
      <rPr>
        <b/>
        <sz val="10"/>
        <color indexed="9"/>
        <rFont val="Arial"/>
        <family val="2"/>
      </rPr>
      <t xml:space="preserve"> </t>
    </r>
    <r>
      <rPr>
        <b/>
        <sz val="10"/>
        <color indexed="9"/>
        <rFont val="굴림체"/>
        <family val="3"/>
        <charset val="129"/>
      </rPr>
      <t>종합정보망</t>
    </r>
    <r>
      <rPr>
        <b/>
        <sz val="10"/>
        <color indexed="9"/>
        <rFont val="Arial"/>
        <family val="2"/>
      </rPr>
      <t>(smpp)</t>
    </r>
  </si>
  <si>
    <t>1/4</t>
    <phoneticPr fontId="2" type="noConversion"/>
  </si>
  <si>
    <t>2/4</t>
    <phoneticPr fontId="2" type="noConversion"/>
  </si>
  <si>
    <t>3/4</t>
    <phoneticPr fontId="2" type="noConversion"/>
  </si>
  <si>
    <t>4/4</t>
    <phoneticPr fontId="2" type="noConversion"/>
  </si>
  <si>
    <t>합계</t>
    <phoneticPr fontId="2" type="noConversion"/>
  </si>
  <si>
    <r>
      <t>2025년 구매실적(월별) -  자체구매 현황(</t>
    </r>
    <r>
      <rPr>
        <b/>
        <sz val="10"/>
        <color indexed="9"/>
        <rFont val="돋움"/>
        <family val="3"/>
        <charset val="129"/>
      </rPr>
      <t>단위</t>
    </r>
    <r>
      <rPr>
        <b/>
        <sz val="10"/>
        <color indexed="9"/>
        <rFont val="Arial"/>
        <family val="2"/>
      </rPr>
      <t xml:space="preserve"> : 원) </t>
    </r>
  </si>
  <si>
    <t>2025년도 (실적)</t>
  </si>
  <si>
    <r>
      <t>2025</t>
    </r>
    <r>
      <rPr>
        <sz val="10"/>
        <color indexed="8"/>
        <rFont val="돋움"/>
        <family val="3"/>
        <charset val="129"/>
      </rPr>
      <t>년도</t>
    </r>
    <r>
      <rPr>
        <sz val="10"/>
        <color indexed="8"/>
        <rFont val="Arial"/>
        <family val="2"/>
      </rPr>
      <t xml:space="preserve"> (</t>
    </r>
    <r>
      <rPr>
        <sz val="10"/>
        <color indexed="8"/>
        <rFont val="돋움"/>
        <family val="3"/>
        <charset val="129"/>
      </rPr>
      <t>실적</t>
    </r>
    <r>
      <rPr>
        <sz val="10"/>
        <color indexed="8"/>
        <rFont val="Arial"/>
        <family val="2"/>
      </rPr>
      <t>)</t>
    </r>
  </si>
  <si>
    <r>
      <t>2025년 구매실적(월별) -  조달구매 현황(</t>
    </r>
    <r>
      <rPr>
        <b/>
        <sz val="10"/>
        <color indexed="9"/>
        <rFont val="돋움"/>
        <family val="3"/>
        <charset val="129"/>
      </rPr>
      <t>단위</t>
    </r>
    <r>
      <rPr>
        <b/>
        <sz val="10"/>
        <color indexed="9"/>
        <rFont val="Arial"/>
        <family val="2"/>
      </rPr>
      <t xml:space="preserve"> : 원)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</si>
</sst>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0"/>
      <name val="Arial"/>
      <family val="2"/>
    </font>
    <font>
      <sz val="10"/>
      <name val="Arial"/>
      <family val="2"/>
    </font>
    <font>
      <sz val="8"/>
      <name val="돋움"/>
      <family val="3"/>
      <charset val="129"/>
    </font>
    <font>
      <sz val="10"/>
      <name val="굴림체"/>
      <family val="3"/>
      <charset val="129"/>
    </font>
    <font>
      <sz val="10"/>
      <color indexed="8"/>
      <name val="굴림체"/>
      <family val="3"/>
      <charset val="129"/>
    </font>
    <font>
      <b/>
      <sz val="10"/>
      <color indexed="9"/>
      <name val="굴림체"/>
      <family val="3"/>
      <charset val="129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9"/>
      <name val="돋움"/>
      <family val="3"/>
      <charset val="129"/>
    </font>
    <font>
      <sz val="10"/>
      <color indexed="8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13"/>
        <bgColor indexed="13"/>
      </patternFill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ont="1"/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 wrapText="1"/>
    </xf>
    <xf numFmtId="49" fontId="6" fillId="3" borderId="1" xfId="0" applyNumberFormat="1" applyFont="1" applyFill="1" applyBorder="1" applyAlignment="1" applyProtection="1">
      <alignment horizontal="center" vertical="center" wrapText="1"/>
    </xf>
    <xf numFmtId="176" fontId="0" fillId="0" borderId="1" xfId="0" applyNumberFormat="1" applyBorder="1" applyAlignment="1">
      <alignment horizontal="right" vertical="center"/>
    </xf>
    <xf numFmtId="176" fontId="0" fillId="0" borderId="1" xfId="0" applyNumberFormat="1" applyFont="1" applyBorder="1" applyAlignment="1">
      <alignment horizontal="right" vertical="center" wrapText="1"/>
    </xf>
    <xf numFmtId="49" fontId="6" fillId="3" borderId="2" xfId="0" applyNumberFormat="1" applyFont="1" applyFill="1" applyBorder="1" applyAlignment="1" applyProtection="1">
      <alignment horizontal="center" vertical="center" wrapText="1"/>
    </xf>
    <xf numFmtId="0" fontId="5" fillId="4" borderId="0" xfId="0" applyFont="1" applyFill="1" applyAlignment="1"/>
    <xf numFmtId="176" fontId="1" fillId="0" borderId="1" xfId="0" applyNumberFormat="1" applyFont="1" applyBorder="1" applyAlignment="1">
      <alignment horizontal="right" vertical="center"/>
    </xf>
    <xf numFmtId="0" fontId="1" fillId="0" borderId="0" xfId="0" applyFont="1"/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6" xfId="0" applyNumberFormat="1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 applyProtection="1">
      <alignment horizontal="center" vertical="center" wrapText="1"/>
    </xf>
    <xf numFmtId="0" fontId="7" fillId="2" borderId="0" xfId="0" applyFont="1" applyFill="1" applyAlignment="1">
      <alignment horizontal="left"/>
    </xf>
    <xf numFmtId="49" fontId="6" fillId="3" borderId="2" xfId="0" applyNumberFormat="1" applyFont="1" applyFill="1" applyBorder="1" applyAlignment="1" applyProtection="1">
      <alignment horizontal="center" vertical="center" wrapText="1"/>
    </xf>
    <xf numFmtId="49" fontId="6" fillId="3" borderId="3" xfId="0" applyNumberFormat="1" applyFont="1" applyFill="1" applyBorder="1" applyAlignment="1" applyProtection="1">
      <alignment horizontal="center" vertical="center" wrapText="1"/>
    </xf>
    <xf numFmtId="49" fontId="6" fillId="3" borderId="4" xfId="0" applyNumberFormat="1" applyFont="1" applyFill="1" applyBorder="1" applyAlignment="1" applyProtection="1">
      <alignment horizontal="center" vertical="center" wrapText="1"/>
    </xf>
    <xf numFmtId="49" fontId="4" fillId="3" borderId="5" xfId="0" applyNumberFormat="1" applyFont="1" applyFill="1" applyBorder="1" applyAlignment="1" applyProtection="1">
      <alignment horizontal="center" vertical="center" wrapText="1"/>
    </xf>
    <xf numFmtId="49" fontId="4" fillId="3" borderId="7" xfId="0" applyNumberFormat="1" applyFont="1" applyFill="1" applyBorder="1" applyAlignment="1" applyProtection="1">
      <alignment horizontal="center" vertical="center" wrapText="1"/>
    </xf>
    <xf numFmtId="0" fontId="1" fillId="3" borderId="5" xfId="0" applyNumberFormat="1" applyFont="1" applyFill="1" applyBorder="1" applyAlignment="1" applyProtection="1">
      <alignment vertical="center"/>
    </xf>
    <xf numFmtId="0" fontId="1" fillId="3" borderId="7" xfId="0" applyNumberFormat="1" applyFont="1" applyFill="1" applyBorder="1" applyAlignment="1" applyProtection="1">
      <alignment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7" fillId="2" borderId="0" xfId="0" applyFont="1" applyFill="1" applyAlignment="1"/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  <xf numFmtId="49" fontId="3" fillId="5" borderId="4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024AA-9252-4892-B73E-EEB747406414}">
  <dimension ref="A1:O36"/>
  <sheetViews>
    <sheetView tabSelected="1" topLeftCell="D1" workbookViewId="0">
      <selection activeCell="F35" sqref="F35"/>
    </sheetView>
  </sheetViews>
  <sheetFormatPr defaultColWidth="21.7109375" defaultRowHeight="12.75" x14ac:dyDescent="0.2"/>
  <cols>
    <col min="1" max="1" width="29" bestFit="1" customWidth="1"/>
    <col min="257" max="257" width="29" bestFit="1" customWidth="1"/>
    <col min="513" max="513" width="29" bestFit="1" customWidth="1"/>
    <col min="769" max="769" width="29" bestFit="1" customWidth="1"/>
    <col min="1025" max="1025" width="29" bestFit="1" customWidth="1"/>
    <col min="1281" max="1281" width="29" bestFit="1" customWidth="1"/>
    <col min="1537" max="1537" width="29" bestFit="1" customWidth="1"/>
    <col min="1793" max="1793" width="29" bestFit="1" customWidth="1"/>
    <col min="2049" max="2049" width="29" bestFit="1" customWidth="1"/>
    <col min="2305" max="2305" width="29" bestFit="1" customWidth="1"/>
    <col min="2561" max="2561" width="29" bestFit="1" customWidth="1"/>
    <col min="2817" max="2817" width="29" bestFit="1" customWidth="1"/>
    <col min="3073" max="3073" width="29" bestFit="1" customWidth="1"/>
    <col min="3329" max="3329" width="29" bestFit="1" customWidth="1"/>
    <col min="3585" max="3585" width="29" bestFit="1" customWidth="1"/>
    <col min="3841" max="3841" width="29" bestFit="1" customWidth="1"/>
    <col min="4097" max="4097" width="29" bestFit="1" customWidth="1"/>
    <col min="4353" max="4353" width="29" bestFit="1" customWidth="1"/>
    <col min="4609" max="4609" width="29" bestFit="1" customWidth="1"/>
    <col min="4865" max="4865" width="29" bestFit="1" customWidth="1"/>
    <col min="5121" max="5121" width="29" bestFit="1" customWidth="1"/>
    <col min="5377" max="5377" width="29" bestFit="1" customWidth="1"/>
    <col min="5633" max="5633" width="29" bestFit="1" customWidth="1"/>
    <col min="5889" max="5889" width="29" bestFit="1" customWidth="1"/>
    <col min="6145" max="6145" width="29" bestFit="1" customWidth="1"/>
    <col min="6401" max="6401" width="29" bestFit="1" customWidth="1"/>
    <col min="6657" max="6657" width="29" bestFit="1" customWidth="1"/>
    <col min="6913" max="6913" width="29" bestFit="1" customWidth="1"/>
    <col min="7169" max="7169" width="29" bestFit="1" customWidth="1"/>
    <col min="7425" max="7425" width="29" bestFit="1" customWidth="1"/>
    <col min="7681" max="7681" width="29" bestFit="1" customWidth="1"/>
    <col min="7937" max="7937" width="29" bestFit="1" customWidth="1"/>
    <col min="8193" max="8193" width="29" bestFit="1" customWidth="1"/>
    <col min="8449" max="8449" width="29" bestFit="1" customWidth="1"/>
    <col min="8705" max="8705" width="29" bestFit="1" customWidth="1"/>
    <col min="8961" max="8961" width="29" bestFit="1" customWidth="1"/>
    <col min="9217" max="9217" width="29" bestFit="1" customWidth="1"/>
    <col min="9473" max="9473" width="29" bestFit="1" customWidth="1"/>
    <col min="9729" max="9729" width="29" bestFit="1" customWidth="1"/>
    <col min="9985" max="9985" width="29" bestFit="1" customWidth="1"/>
    <col min="10241" max="10241" width="29" bestFit="1" customWidth="1"/>
    <col min="10497" max="10497" width="29" bestFit="1" customWidth="1"/>
    <col min="10753" max="10753" width="29" bestFit="1" customWidth="1"/>
    <col min="11009" max="11009" width="29" bestFit="1" customWidth="1"/>
    <col min="11265" max="11265" width="29" bestFit="1" customWidth="1"/>
    <col min="11521" max="11521" width="29" bestFit="1" customWidth="1"/>
    <col min="11777" max="11777" width="29" bestFit="1" customWidth="1"/>
    <col min="12033" max="12033" width="29" bestFit="1" customWidth="1"/>
    <col min="12289" max="12289" width="29" bestFit="1" customWidth="1"/>
    <col min="12545" max="12545" width="29" bestFit="1" customWidth="1"/>
    <col min="12801" max="12801" width="29" bestFit="1" customWidth="1"/>
    <col min="13057" max="13057" width="29" bestFit="1" customWidth="1"/>
    <col min="13313" max="13313" width="29" bestFit="1" customWidth="1"/>
    <col min="13569" max="13569" width="29" bestFit="1" customWidth="1"/>
    <col min="13825" max="13825" width="29" bestFit="1" customWidth="1"/>
    <col min="14081" max="14081" width="29" bestFit="1" customWidth="1"/>
    <col min="14337" max="14337" width="29" bestFit="1" customWidth="1"/>
    <col min="14593" max="14593" width="29" bestFit="1" customWidth="1"/>
    <col min="14849" max="14849" width="29" bestFit="1" customWidth="1"/>
    <col min="15105" max="15105" width="29" bestFit="1" customWidth="1"/>
    <col min="15361" max="15361" width="29" bestFit="1" customWidth="1"/>
    <col min="15617" max="15617" width="29" bestFit="1" customWidth="1"/>
    <col min="15873" max="15873" width="29" bestFit="1" customWidth="1"/>
    <col min="16129" max="16129" width="29" bestFit="1" customWidth="1"/>
  </cols>
  <sheetData>
    <row r="1" spans="1:15" x14ac:dyDescent="0.2">
      <c r="A1" s="26" t="s">
        <v>33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9"/>
    </row>
    <row r="4" spans="1:15" x14ac:dyDescent="0.2">
      <c r="A4" s="27" t="s">
        <v>12</v>
      </c>
      <c r="B4" s="27" t="s">
        <v>12</v>
      </c>
      <c r="C4" s="28" t="s">
        <v>34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30"/>
      <c r="O4" s="31" t="s">
        <v>32</v>
      </c>
    </row>
    <row r="5" spans="1:15" x14ac:dyDescent="0.2">
      <c r="A5" s="27"/>
      <c r="B5" s="27"/>
      <c r="C5" s="34" t="s">
        <v>28</v>
      </c>
      <c r="D5" s="35"/>
      <c r="E5" s="36"/>
      <c r="F5" s="34" t="s">
        <v>29</v>
      </c>
      <c r="G5" s="35"/>
      <c r="H5" s="36"/>
      <c r="I5" s="34" t="s">
        <v>30</v>
      </c>
      <c r="J5" s="35"/>
      <c r="K5" s="36"/>
      <c r="L5" s="34" t="s">
        <v>31</v>
      </c>
      <c r="M5" s="35"/>
      <c r="N5" s="36"/>
      <c r="O5" s="32"/>
    </row>
    <row r="6" spans="1:15" x14ac:dyDescent="0.2">
      <c r="A6" s="27"/>
      <c r="B6" s="27"/>
      <c r="C6" s="5" t="s">
        <v>14</v>
      </c>
      <c r="D6" s="5" t="s">
        <v>15</v>
      </c>
      <c r="E6" s="5" t="s">
        <v>16</v>
      </c>
      <c r="F6" s="5" t="s">
        <v>17</v>
      </c>
      <c r="G6" s="5" t="s">
        <v>18</v>
      </c>
      <c r="H6" s="5" t="s">
        <v>19</v>
      </c>
      <c r="I6" s="5" t="s">
        <v>20</v>
      </c>
      <c r="J6" s="5" t="s">
        <v>21</v>
      </c>
      <c r="K6" s="5" t="s">
        <v>22</v>
      </c>
      <c r="L6" s="5" t="s">
        <v>23</v>
      </c>
      <c r="M6" s="8" t="s">
        <v>24</v>
      </c>
      <c r="N6" s="5" t="s">
        <v>25</v>
      </c>
      <c r="O6" s="33"/>
    </row>
    <row r="7" spans="1:15" ht="12.75" customHeight="1" x14ac:dyDescent="0.2">
      <c r="A7" s="23" t="s">
        <v>12</v>
      </c>
      <c r="B7" s="3" t="s">
        <v>13</v>
      </c>
      <c r="C7" s="4">
        <f t="shared" ref="C7:N7" si="0">SUM(C8:C10)</f>
        <v>191322547</v>
      </c>
      <c r="D7" s="4">
        <f t="shared" si="0"/>
        <v>285522848</v>
      </c>
      <c r="E7" s="4">
        <f t="shared" si="0"/>
        <v>368407776</v>
      </c>
      <c r="F7" s="4">
        <f t="shared" si="0"/>
        <v>637799245</v>
      </c>
      <c r="G7" s="4">
        <f t="shared" si="0"/>
        <v>525635052</v>
      </c>
      <c r="H7" s="4">
        <f t="shared" si="0"/>
        <v>426157417</v>
      </c>
      <c r="I7" s="4">
        <f t="shared" si="0"/>
        <v>442653738</v>
      </c>
      <c r="J7" s="4">
        <f t="shared" si="0"/>
        <v>402322316</v>
      </c>
      <c r="K7" s="4">
        <f t="shared" si="0"/>
        <v>327770572</v>
      </c>
      <c r="L7" s="4">
        <f t="shared" si="0"/>
        <v>324419734</v>
      </c>
      <c r="M7" s="4">
        <f t="shared" si="0"/>
        <v>315913507</v>
      </c>
      <c r="N7" s="4">
        <f t="shared" si="0"/>
        <v>1783879668</v>
      </c>
      <c r="O7" s="6">
        <f t="shared" ref="O7:O22" si="1">SUM(C7:N7)</f>
        <v>6031804420</v>
      </c>
    </row>
    <row r="8" spans="1:15" ht="12.75" customHeight="1" x14ac:dyDescent="0.2">
      <c r="A8" s="23"/>
      <c r="B8" s="3" t="s">
        <v>3</v>
      </c>
      <c r="C8" s="7">
        <v>132075337</v>
      </c>
      <c r="D8" s="7">
        <v>203461558</v>
      </c>
      <c r="E8" s="7">
        <v>185452236</v>
      </c>
      <c r="F8" s="7">
        <v>354388705</v>
      </c>
      <c r="G8" s="7">
        <v>208923692</v>
      </c>
      <c r="H8" s="7">
        <v>266579117</v>
      </c>
      <c r="I8" s="7">
        <v>215136203</v>
      </c>
      <c r="J8" s="7">
        <v>218691386</v>
      </c>
      <c r="K8" s="7">
        <v>216294682</v>
      </c>
      <c r="L8" s="7">
        <v>190106354</v>
      </c>
      <c r="M8" s="7">
        <v>164040467</v>
      </c>
      <c r="N8" s="7">
        <v>1251799248</v>
      </c>
      <c r="O8" s="6">
        <f t="shared" si="1"/>
        <v>3606948985</v>
      </c>
    </row>
    <row r="9" spans="1:15" ht="12.75" customHeight="1" x14ac:dyDescent="0.2">
      <c r="A9" s="23"/>
      <c r="B9" s="3" t="s">
        <v>4</v>
      </c>
      <c r="C9" s="7">
        <v>0</v>
      </c>
      <c r="D9" s="7">
        <v>28483730</v>
      </c>
      <c r="E9" s="7">
        <v>34324700</v>
      </c>
      <c r="F9" s="7">
        <v>81514100</v>
      </c>
      <c r="G9" s="7">
        <v>82783020</v>
      </c>
      <c r="H9" s="7">
        <v>20008560</v>
      </c>
      <c r="I9" s="7">
        <v>30976350</v>
      </c>
      <c r="J9" s="7">
        <v>47012070</v>
      </c>
      <c r="K9" s="7">
        <v>9973600</v>
      </c>
      <c r="L9" s="7">
        <v>0</v>
      </c>
      <c r="M9" s="7">
        <v>6702000</v>
      </c>
      <c r="N9" s="7">
        <v>151833270</v>
      </c>
      <c r="O9" s="6">
        <f t="shared" si="1"/>
        <v>493611400</v>
      </c>
    </row>
    <row r="10" spans="1:15" ht="12.75" customHeight="1" x14ac:dyDescent="0.2">
      <c r="A10" s="23"/>
      <c r="B10" s="3" t="s">
        <v>5</v>
      </c>
      <c r="C10" s="7">
        <v>59247210</v>
      </c>
      <c r="D10" s="7">
        <v>53577560</v>
      </c>
      <c r="E10" s="7">
        <v>148630840</v>
      </c>
      <c r="F10" s="7">
        <v>201896440</v>
      </c>
      <c r="G10" s="7">
        <v>233928340</v>
      </c>
      <c r="H10" s="7">
        <v>139569740</v>
      </c>
      <c r="I10" s="7">
        <v>196541185</v>
      </c>
      <c r="J10" s="7">
        <v>136618860</v>
      </c>
      <c r="K10" s="7">
        <v>101502290</v>
      </c>
      <c r="L10" s="7">
        <v>134313380</v>
      </c>
      <c r="M10" s="7">
        <v>145171040</v>
      </c>
      <c r="N10" s="7">
        <v>380247150</v>
      </c>
      <c r="O10" s="10">
        <f t="shared" si="1"/>
        <v>1931244035</v>
      </c>
    </row>
    <row r="11" spans="1:15" ht="12.75" customHeight="1" x14ac:dyDescent="0.2">
      <c r="A11" s="23" t="s">
        <v>6</v>
      </c>
      <c r="B11" s="3" t="s">
        <v>13</v>
      </c>
      <c r="C11" s="4">
        <f t="shared" ref="C11:N11" si="2">SUM(C12:C14)</f>
        <v>85913451</v>
      </c>
      <c r="D11" s="4">
        <f t="shared" si="2"/>
        <v>242610730</v>
      </c>
      <c r="E11" s="4">
        <f t="shared" si="2"/>
        <v>247388471</v>
      </c>
      <c r="F11" s="4">
        <f t="shared" si="2"/>
        <v>526662164</v>
      </c>
      <c r="G11" s="4">
        <f t="shared" si="2"/>
        <v>400306760</v>
      </c>
      <c r="H11" s="4">
        <f t="shared" si="2"/>
        <v>291784860</v>
      </c>
      <c r="I11" s="4">
        <f t="shared" si="2"/>
        <v>313348275</v>
      </c>
      <c r="J11" s="4">
        <f t="shared" si="2"/>
        <v>281976150</v>
      </c>
      <c r="K11" s="4">
        <f t="shared" si="2"/>
        <v>207129780</v>
      </c>
      <c r="L11" s="4">
        <f t="shared" si="2"/>
        <v>224282370</v>
      </c>
      <c r="M11" s="4">
        <f t="shared" si="2"/>
        <v>232103515</v>
      </c>
      <c r="N11" s="4">
        <f t="shared" si="2"/>
        <v>1496112200</v>
      </c>
      <c r="O11" s="6">
        <f t="shared" si="1"/>
        <v>4549618726</v>
      </c>
    </row>
    <row r="12" spans="1:15" ht="12.75" customHeight="1" x14ac:dyDescent="0.2">
      <c r="A12" s="23"/>
      <c r="B12" s="3" t="s">
        <v>3</v>
      </c>
      <c r="C12" s="7">
        <v>40125881</v>
      </c>
      <c r="D12" s="7">
        <v>164129940</v>
      </c>
      <c r="E12" s="7">
        <v>79875911</v>
      </c>
      <c r="F12" s="7">
        <v>256326934</v>
      </c>
      <c r="G12" s="7">
        <v>96611840</v>
      </c>
      <c r="H12" s="7">
        <v>141690360</v>
      </c>
      <c r="I12" s="7">
        <v>115282970</v>
      </c>
      <c r="J12" s="7">
        <v>105466490</v>
      </c>
      <c r="K12" s="7">
        <v>112220250</v>
      </c>
      <c r="L12" s="7">
        <v>101839900</v>
      </c>
      <c r="M12" s="7">
        <v>85871235</v>
      </c>
      <c r="N12" s="7">
        <v>1015683570</v>
      </c>
      <c r="O12" s="6">
        <f t="shared" si="1"/>
        <v>2315125281</v>
      </c>
    </row>
    <row r="13" spans="1:15" ht="12.75" customHeight="1" x14ac:dyDescent="0.2">
      <c r="A13" s="23"/>
      <c r="B13" s="3" t="s">
        <v>4</v>
      </c>
      <c r="C13" s="7">
        <v>0</v>
      </c>
      <c r="D13" s="7">
        <v>28483730</v>
      </c>
      <c r="E13" s="7">
        <v>27946700</v>
      </c>
      <c r="F13" s="7">
        <v>81514100</v>
      </c>
      <c r="G13" s="7">
        <v>81573020</v>
      </c>
      <c r="H13" s="7">
        <v>20008560</v>
      </c>
      <c r="I13" s="7">
        <v>29001850</v>
      </c>
      <c r="J13" s="7">
        <v>47012070</v>
      </c>
      <c r="K13" s="7">
        <v>8488600</v>
      </c>
      <c r="L13" s="7">
        <v>0</v>
      </c>
      <c r="M13" s="7">
        <v>6702000</v>
      </c>
      <c r="N13" s="7">
        <v>138469620</v>
      </c>
      <c r="O13" s="6">
        <f t="shared" si="1"/>
        <v>469200250</v>
      </c>
    </row>
    <row r="14" spans="1:15" ht="12.75" customHeight="1" x14ac:dyDescent="0.2">
      <c r="A14" s="23"/>
      <c r="B14" s="3" t="s">
        <v>5</v>
      </c>
      <c r="C14" s="7">
        <v>45787570</v>
      </c>
      <c r="D14" s="7">
        <v>49997060</v>
      </c>
      <c r="E14" s="7">
        <v>139565860</v>
      </c>
      <c r="F14" s="7">
        <v>188821130</v>
      </c>
      <c r="G14" s="7">
        <v>222121900</v>
      </c>
      <c r="H14" s="7">
        <v>130085940</v>
      </c>
      <c r="I14" s="7">
        <v>169063455</v>
      </c>
      <c r="J14" s="7">
        <v>129497590</v>
      </c>
      <c r="K14" s="7">
        <v>86420930</v>
      </c>
      <c r="L14" s="7">
        <v>122442470</v>
      </c>
      <c r="M14" s="7">
        <v>139530280</v>
      </c>
      <c r="N14" s="7">
        <v>341959010</v>
      </c>
      <c r="O14" s="10">
        <f t="shared" si="1"/>
        <v>1765293195</v>
      </c>
    </row>
    <row r="15" spans="1:15" ht="12.75" customHeight="1" x14ac:dyDescent="0.2">
      <c r="A15" s="23" t="s">
        <v>8</v>
      </c>
      <c r="B15" s="3" t="s">
        <v>13</v>
      </c>
      <c r="C15" s="4">
        <f t="shared" ref="C15:N15" si="3">SUM(C16:C18)</f>
        <v>1833000</v>
      </c>
      <c r="D15" s="4">
        <f t="shared" si="3"/>
        <v>292032520</v>
      </c>
      <c r="E15" s="4">
        <f t="shared" si="3"/>
        <v>47678930</v>
      </c>
      <c r="F15" s="4">
        <f t="shared" si="3"/>
        <v>36778760</v>
      </c>
      <c r="G15" s="4">
        <f t="shared" si="3"/>
        <v>56294140</v>
      </c>
      <c r="H15" s="4">
        <f t="shared" si="3"/>
        <v>45327250</v>
      </c>
      <c r="I15" s="4">
        <f t="shared" si="3"/>
        <v>23239840</v>
      </c>
      <c r="J15" s="4">
        <f t="shared" si="3"/>
        <v>31410310</v>
      </c>
      <c r="K15" s="4">
        <f t="shared" si="3"/>
        <v>143716850</v>
      </c>
      <c r="L15" s="4">
        <f t="shared" si="3"/>
        <v>30470660</v>
      </c>
      <c r="M15" s="4">
        <f t="shared" si="3"/>
        <v>13850770</v>
      </c>
      <c r="N15" s="4">
        <f t="shared" si="3"/>
        <v>216398530</v>
      </c>
      <c r="O15" s="6">
        <f t="shared" si="1"/>
        <v>939031560</v>
      </c>
    </row>
    <row r="16" spans="1:15" ht="12.75" customHeight="1" x14ac:dyDescent="0.2">
      <c r="A16" s="24"/>
      <c r="B16" s="3" t="s">
        <v>3</v>
      </c>
      <c r="C16" s="7">
        <v>150000</v>
      </c>
      <c r="D16" s="7">
        <v>277251120</v>
      </c>
      <c r="E16" s="7">
        <v>4533920</v>
      </c>
      <c r="F16" s="7">
        <v>25198490</v>
      </c>
      <c r="G16" s="7">
        <v>27806910</v>
      </c>
      <c r="H16" s="7">
        <v>37577650</v>
      </c>
      <c r="I16" s="7">
        <v>13634020</v>
      </c>
      <c r="J16" s="7">
        <v>25179630</v>
      </c>
      <c r="K16" s="7">
        <v>139223550</v>
      </c>
      <c r="L16" s="7">
        <v>5379800</v>
      </c>
      <c r="M16" s="7">
        <v>8758430</v>
      </c>
      <c r="N16" s="7">
        <v>185801670</v>
      </c>
      <c r="O16" s="6">
        <f t="shared" si="1"/>
        <v>750495190</v>
      </c>
    </row>
    <row r="17" spans="1:15" ht="12.75" customHeight="1" x14ac:dyDescent="0.2">
      <c r="A17" s="24"/>
      <c r="B17" s="3" t="s">
        <v>4</v>
      </c>
      <c r="C17" s="7">
        <v>0</v>
      </c>
      <c r="D17" s="7">
        <v>0</v>
      </c>
      <c r="E17" s="7">
        <v>22567900</v>
      </c>
      <c r="F17" s="7">
        <v>0</v>
      </c>
      <c r="G17" s="7">
        <v>1210000</v>
      </c>
      <c r="H17" s="7">
        <v>6705600</v>
      </c>
      <c r="I17" s="7">
        <v>0</v>
      </c>
      <c r="J17" s="7">
        <v>1474000</v>
      </c>
      <c r="K17" s="7">
        <v>1485000</v>
      </c>
      <c r="L17" s="7">
        <v>0</v>
      </c>
      <c r="M17" s="7">
        <v>0</v>
      </c>
      <c r="N17" s="7">
        <v>7392000</v>
      </c>
      <c r="O17" s="6">
        <f t="shared" si="1"/>
        <v>40834500</v>
      </c>
    </row>
    <row r="18" spans="1:15" ht="12.75" customHeight="1" x14ac:dyDescent="0.2">
      <c r="A18" s="25"/>
      <c r="B18" s="3" t="s">
        <v>5</v>
      </c>
      <c r="C18" s="7">
        <v>1683000</v>
      </c>
      <c r="D18" s="7">
        <v>14781400</v>
      </c>
      <c r="E18" s="7">
        <v>20577110</v>
      </c>
      <c r="F18" s="7">
        <v>11580270</v>
      </c>
      <c r="G18" s="7">
        <v>27277230</v>
      </c>
      <c r="H18" s="7">
        <v>1044000</v>
      </c>
      <c r="I18" s="7">
        <v>9605820</v>
      </c>
      <c r="J18" s="7">
        <v>4756680</v>
      </c>
      <c r="K18" s="7">
        <v>3008300</v>
      </c>
      <c r="L18" s="7">
        <v>25090860</v>
      </c>
      <c r="M18" s="7">
        <v>5092340</v>
      </c>
      <c r="N18" s="7">
        <v>23204860</v>
      </c>
      <c r="O18" s="10">
        <f t="shared" si="1"/>
        <v>147701870</v>
      </c>
    </row>
    <row r="19" spans="1:15" ht="12.75" customHeight="1" x14ac:dyDescent="0.2">
      <c r="A19" s="23" t="s">
        <v>9</v>
      </c>
      <c r="B19" s="3" t="s">
        <v>13</v>
      </c>
      <c r="C19" s="4">
        <f t="shared" ref="C19:N19" si="4">SUM(C20:C22)</f>
        <v>0</v>
      </c>
      <c r="D19" s="4">
        <f t="shared" si="4"/>
        <v>111300</v>
      </c>
      <c r="E19" s="4">
        <f t="shared" si="4"/>
        <v>0</v>
      </c>
      <c r="F19" s="4">
        <f t="shared" si="4"/>
        <v>1950000</v>
      </c>
      <c r="G19" s="4">
        <f t="shared" si="4"/>
        <v>45162000</v>
      </c>
      <c r="H19" s="4">
        <f t="shared" si="4"/>
        <v>2124400</v>
      </c>
      <c r="I19" s="4">
        <f t="shared" si="4"/>
        <v>13483150</v>
      </c>
      <c r="J19" s="4">
        <f t="shared" si="4"/>
        <v>15723650</v>
      </c>
      <c r="K19" s="4">
        <f t="shared" si="4"/>
        <v>8927600</v>
      </c>
      <c r="L19" s="4">
        <f t="shared" si="4"/>
        <v>818400</v>
      </c>
      <c r="M19" s="4">
        <f t="shared" si="4"/>
        <v>2954100</v>
      </c>
      <c r="N19" s="4">
        <f t="shared" si="4"/>
        <v>5821120</v>
      </c>
      <c r="O19" s="6">
        <f t="shared" si="1"/>
        <v>97075720</v>
      </c>
    </row>
    <row r="20" spans="1:15" ht="12.75" customHeight="1" x14ac:dyDescent="0.2">
      <c r="A20" s="24"/>
      <c r="B20" s="3" t="s">
        <v>3</v>
      </c>
      <c r="C20" s="7">
        <v>0</v>
      </c>
      <c r="D20" s="7">
        <v>111300</v>
      </c>
      <c r="E20" s="7">
        <v>0</v>
      </c>
      <c r="F20" s="7">
        <v>0</v>
      </c>
      <c r="G20" s="7">
        <v>462000</v>
      </c>
      <c r="H20" s="7">
        <v>0</v>
      </c>
      <c r="I20" s="7">
        <v>9795650</v>
      </c>
      <c r="J20" s="7">
        <v>1865800</v>
      </c>
      <c r="K20" s="7">
        <v>8197600</v>
      </c>
      <c r="L20" s="7">
        <v>818400</v>
      </c>
      <c r="M20" s="7">
        <v>2954100</v>
      </c>
      <c r="N20" s="7">
        <v>5821120</v>
      </c>
      <c r="O20" s="6">
        <f t="shared" si="1"/>
        <v>30025970</v>
      </c>
    </row>
    <row r="21" spans="1:15" ht="12.75" customHeight="1" x14ac:dyDescent="0.2">
      <c r="A21" s="24"/>
      <c r="B21" s="3" t="s">
        <v>4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9264000</v>
      </c>
      <c r="K21" s="7">
        <v>0</v>
      </c>
      <c r="L21" s="7">
        <v>0</v>
      </c>
      <c r="M21" s="7">
        <v>0</v>
      </c>
      <c r="N21" s="7">
        <v>0</v>
      </c>
      <c r="O21" s="6">
        <f t="shared" si="1"/>
        <v>9264000</v>
      </c>
    </row>
    <row r="22" spans="1:15" ht="12.75" customHeight="1" x14ac:dyDescent="0.2">
      <c r="A22" s="25"/>
      <c r="B22" s="3" t="s">
        <v>5</v>
      </c>
      <c r="C22" s="7">
        <v>0</v>
      </c>
      <c r="D22" s="7">
        <v>0</v>
      </c>
      <c r="E22" s="7">
        <v>0</v>
      </c>
      <c r="F22" s="7">
        <v>1950000</v>
      </c>
      <c r="G22" s="7">
        <v>44700000</v>
      </c>
      <c r="H22" s="7">
        <v>2124400</v>
      </c>
      <c r="I22" s="7">
        <v>3687500</v>
      </c>
      <c r="J22" s="7">
        <v>4593850</v>
      </c>
      <c r="K22" s="7">
        <v>730000</v>
      </c>
      <c r="L22" s="7">
        <v>0</v>
      </c>
      <c r="M22" s="7">
        <v>0</v>
      </c>
      <c r="N22" s="7">
        <v>0</v>
      </c>
      <c r="O22" s="10">
        <f t="shared" si="1"/>
        <v>57785750</v>
      </c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">
      <c r="A24" s="21"/>
      <c r="B24" s="19" t="s">
        <v>0</v>
      </c>
      <c r="C24" s="16" t="s">
        <v>35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8"/>
      <c r="O24" s="19" t="s">
        <v>1</v>
      </c>
    </row>
    <row r="25" spans="1:15" x14ac:dyDescent="0.2">
      <c r="A25" s="22"/>
      <c r="B25" s="20"/>
      <c r="C25" s="5" t="s">
        <v>14</v>
      </c>
      <c r="D25" s="5" t="s">
        <v>15</v>
      </c>
      <c r="E25" s="5" t="s">
        <v>16</v>
      </c>
      <c r="F25" s="5" t="s">
        <v>17</v>
      </c>
      <c r="G25" s="5" t="s">
        <v>18</v>
      </c>
      <c r="H25" s="5" t="s">
        <v>19</v>
      </c>
      <c r="I25" s="5" t="s">
        <v>20</v>
      </c>
      <c r="J25" s="5" t="s">
        <v>21</v>
      </c>
      <c r="K25" s="5" t="s">
        <v>22</v>
      </c>
      <c r="L25" s="5" t="s">
        <v>23</v>
      </c>
      <c r="M25" s="8" t="s">
        <v>24</v>
      </c>
      <c r="N25" s="5" t="s">
        <v>25</v>
      </c>
      <c r="O25" s="20"/>
    </row>
    <row r="26" spans="1:15" x14ac:dyDescent="0.2">
      <c r="A26" s="12" t="s">
        <v>7</v>
      </c>
      <c r="B26" s="2" t="s">
        <v>10</v>
      </c>
      <c r="C26" s="10">
        <v>6154000</v>
      </c>
      <c r="D26" s="10">
        <v>0</v>
      </c>
      <c r="E26" s="10">
        <v>114562140</v>
      </c>
      <c r="F26" s="10">
        <v>0</v>
      </c>
      <c r="G26" s="10">
        <v>10000000</v>
      </c>
      <c r="H26" s="10">
        <v>2050000</v>
      </c>
      <c r="I26" s="10">
        <v>7257000</v>
      </c>
      <c r="J26" s="10">
        <v>2016000</v>
      </c>
      <c r="K26" s="10">
        <v>1595660</v>
      </c>
      <c r="L26" s="10">
        <v>4963200</v>
      </c>
      <c r="M26" s="10">
        <v>4317000</v>
      </c>
      <c r="N26" s="10">
        <v>0</v>
      </c>
      <c r="O26" s="6">
        <f>SUM(C26:N26)</f>
        <v>152915000</v>
      </c>
    </row>
    <row r="27" spans="1:15" x14ac:dyDescent="0.2">
      <c r="A27" s="13"/>
      <c r="B27" s="2" t="s">
        <v>11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6">
        <f>SUM(C27:N27)</f>
        <v>0</v>
      </c>
    </row>
    <row r="28" spans="1:15" x14ac:dyDescent="0.2">
      <c r="A28" s="14"/>
      <c r="B28" s="2" t="s">
        <v>2</v>
      </c>
      <c r="C28" s="6">
        <f t="shared" ref="C28:N28" si="5">SUM(C26:C27)</f>
        <v>6154000</v>
      </c>
      <c r="D28" s="6">
        <f t="shared" si="5"/>
        <v>0</v>
      </c>
      <c r="E28" s="6">
        <f t="shared" si="5"/>
        <v>114562140</v>
      </c>
      <c r="F28" s="6">
        <f t="shared" si="5"/>
        <v>0</v>
      </c>
      <c r="G28" s="6">
        <f t="shared" si="5"/>
        <v>10000000</v>
      </c>
      <c r="H28" s="6">
        <f t="shared" si="5"/>
        <v>2050000</v>
      </c>
      <c r="I28" s="6">
        <f t="shared" si="5"/>
        <v>7257000</v>
      </c>
      <c r="J28" s="6">
        <f t="shared" si="5"/>
        <v>2016000</v>
      </c>
      <c r="K28" s="6">
        <f t="shared" si="5"/>
        <v>1595660</v>
      </c>
      <c r="L28" s="6">
        <f t="shared" si="5"/>
        <v>4963200</v>
      </c>
      <c r="M28" s="6">
        <f t="shared" si="5"/>
        <v>4317000</v>
      </c>
      <c r="N28" s="6">
        <f t="shared" si="5"/>
        <v>0</v>
      </c>
      <c r="O28" s="6">
        <f>SUM(C27:N27)</f>
        <v>0</v>
      </c>
    </row>
    <row r="29" spans="1:15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spans="1:15" x14ac:dyDescent="0.2">
      <c r="A30" s="21"/>
      <c r="B30" s="19" t="s">
        <v>0</v>
      </c>
      <c r="C30" s="16" t="s">
        <v>35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8"/>
      <c r="O30" s="19" t="s">
        <v>1</v>
      </c>
    </row>
    <row r="31" spans="1:15" x14ac:dyDescent="0.2">
      <c r="A31" s="22"/>
      <c r="B31" s="20"/>
      <c r="C31" s="5" t="s">
        <v>14</v>
      </c>
      <c r="D31" s="5" t="s">
        <v>15</v>
      </c>
      <c r="E31" s="5" t="s">
        <v>16</v>
      </c>
      <c r="F31" s="5" t="s">
        <v>17</v>
      </c>
      <c r="G31" s="5" t="s">
        <v>18</v>
      </c>
      <c r="H31" s="5" t="s">
        <v>19</v>
      </c>
      <c r="I31" s="5" t="s">
        <v>20</v>
      </c>
      <c r="J31" s="5" t="s">
        <v>21</v>
      </c>
      <c r="K31" s="5" t="s">
        <v>22</v>
      </c>
      <c r="L31" s="5" t="s">
        <v>23</v>
      </c>
      <c r="M31" s="8" t="s">
        <v>24</v>
      </c>
      <c r="N31" s="5" t="s">
        <v>25</v>
      </c>
      <c r="O31" s="20"/>
    </row>
    <row r="32" spans="1:15" x14ac:dyDescent="0.2">
      <c r="A32" s="12" t="s">
        <v>26</v>
      </c>
      <c r="B32" s="2" t="s">
        <v>10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6">
        <f>SUM(C32:N32)</f>
        <v>0</v>
      </c>
    </row>
    <row r="33" spans="1:15" x14ac:dyDescent="0.2">
      <c r="A33" s="13"/>
      <c r="B33" s="2" t="s">
        <v>11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6">
        <f>SUM(C33:N33)</f>
        <v>0</v>
      </c>
    </row>
    <row r="34" spans="1:15" x14ac:dyDescent="0.2">
      <c r="A34" s="14"/>
      <c r="B34" s="2" t="s">
        <v>2</v>
      </c>
      <c r="C34" s="6">
        <f t="shared" ref="C34:N34" si="6">SUM(C32:C33)</f>
        <v>0</v>
      </c>
      <c r="D34" s="6">
        <f t="shared" si="6"/>
        <v>0</v>
      </c>
      <c r="E34" s="6">
        <f t="shared" si="6"/>
        <v>0</v>
      </c>
      <c r="F34" s="6">
        <f t="shared" si="6"/>
        <v>0</v>
      </c>
      <c r="G34" s="6">
        <f t="shared" si="6"/>
        <v>0</v>
      </c>
      <c r="H34" s="6">
        <f t="shared" si="6"/>
        <v>0</v>
      </c>
      <c r="I34" s="6">
        <f t="shared" si="6"/>
        <v>0</v>
      </c>
      <c r="J34" s="6">
        <f t="shared" si="6"/>
        <v>0</v>
      </c>
      <c r="K34" s="6">
        <f t="shared" si="6"/>
        <v>0</v>
      </c>
      <c r="L34" s="6">
        <f t="shared" si="6"/>
        <v>0</v>
      </c>
      <c r="M34" s="6">
        <f t="shared" si="6"/>
        <v>0</v>
      </c>
      <c r="N34" s="6">
        <f t="shared" si="6"/>
        <v>0</v>
      </c>
      <c r="O34" s="6">
        <f>SUM(C34:N34)</f>
        <v>0</v>
      </c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x14ac:dyDescent="0.2">
      <c r="A36" s="15" t="s">
        <v>27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</row>
  </sheetData>
  <mergeCells count="24">
    <mergeCell ref="A1:N1"/>
    <mergeCell ref="A4:A6"/>
    <mergeCell ref="B4:B6"/>
    <mergeCell ref="C4:N4"/>
    <mergeCell ref="O4:O6"/>
    <mergeCell ref="C5:E5"/>
    <mergeCell ref="F5:H5"/>
    <mergeCell ref="I5:K5"/>
    <mergeCell ref="L5:N5"/>
    <mergeCell ref="A7:A10"/>
    <mergeCell ref="A11:A14"/>
    <mergeCell ref="A15:A18"/>
    <mergeCell ref="A19:A22"/>
    <mergeCell ref="A24:A25"/>
    <mergeCell ref="A32:A34"/>
    <mergeCell ref="A36:O36"/>
    <mergeCell ref="C24:N24"/>
    <mergeCell ref="O24:O25"/>
    <mergeCell ref="A26:A28"/>
    <mergeCell ref="A30:A31"/>
    <mergeCell ref="B30:B31"/>
    <mergeCell ref="C30:N30"/>
    <mergeCell ref="O30:O31"/>
    <mergeCell ref="B24:B25"/>
  </mergeCells>
  <phoneticPr fontId="2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22B12-00DA-455F-A046-35ABE5865015}">
  <dimension ref="A1:O36"/>
  <sheetViews>
    <sheetView workbookViewId="0">
      <selection activeCell="O2" sqref="O2"/>
    </sheetView>
  </sheetViews>
  <sheetFormatPr defaultColWidth="21.7109375" defaultRowHeight="12.75" x14ac:dyDescent="0.2"/>
  <cols>
    <col min="1" max="1" width="29" bestFit="1" customWidth="1"/>
    <col min="257" max="257" width="29" bestFit="1" customWidth="1"/>
    <col min="513" max="513" width="29" bestFit="1" customWidth="1"/>
    <col min="769" max="769" width="29" bestFit="1" customWidth="1"/>
    <col min="1025" max="1025" width="29" bestFit="1" customWidth="1"/>
    <col min="1281" max="1281" width="29" bestFit="1" customWidth="1"/>
    <col min="1537" max="1537" width="29" bestFit="1" customWidth="1"/>
    <col min="1793" max="1793" width="29" bestFit="1" customWidth="1"/>
    <col min="2049" max="2049" width="29" bestFit="1" customWidth="1"/>
    <col min="2305" max="2305" width="29" bestFit="1" customWidth="1"/>
    <col min="2561" max="2561" width="29" bestFit="1" customWidth="1"/>
    <col min="2817" max="2817" width="29" bestFit="1" customWidth="1"/>
    <col min="3073" max="3073" width="29" bestFit="1" customWidth="1"/>
    <col min="3329" max="3329" width="29" bestFit="1" customWidth="1"/>
    <col min="3585" max="3585" width="29" bestFit="1" customWidth="1"/>
    <col min="3841" max="3841" width="29" bestFit="1" customWidth="1"/>
    <col min="4097" max="4097" width="29" bestFit="1" customWidth="1"/>
    <col min="4353" max="4353" width="29" bestFit="1" customWidth="1"/>
    <col min="4609" max="4609" width="29" bestFit="1" customWidth="1"/>
    <col min="4865" max="4865" width="29" bestFit="1" customWidth="1"/>
    <col min="5121" max="5121" width="29" bestFit="1" customWidth="1"/>
    <col min="5377" max="5377" width="29" bestFit="1" customWidth="1"/>
    <col min="5633" max="5633" width="29" bestFit="1" customWidth="1"/>
    <col min="5889" max="5889" width="29" bestFit="1" customWidth="1"/>
    <col min="6145" max="6145" width="29" bestFit="1" customWidth="1"/>
    <col min="6401" max="6401" width="29" bestFit="1" customWidth="1"/>
    <col min="6657" max="6657" width="29" bestFit="1" customWidth="1"/>
    <col min="6913" max="6913" width="29" bestFit="1" customWidth="1"/>
    <col min="7169" max="7169" width="29" bestFit="1" customWidth="1"/>
    <col min="7425" max="7425" width="29" bestFit="1" customWidth="1"/>
    <col min="7681" max="7681" width="29" bestFit="1" customWidth="1"/>
    <col min="7937" max="7937" width="29" bestFit="1" customWidth="1"/>
    <col min="8193" max="8193" width="29" bestFit="1" customWidth="1"/>
    <col min="8449" max="8449" width="29" bestFit="1" customWidth="1"/>
    <col min="8705" max="8705" width="29" bestFit="1" customWidth="1"/>
    <col min="8961" max="8961" width="29" bestFit="1" customWidth="1"/>
    <col min="9217" max="9217" width="29" bestFit="1" customWidth="1"/>
    <col min="9473" max="9473" width="29" bestFit="1" customWidth="1"/>
    <col min="9729" max="9729" width="29" bestFit="1" customWidth="1"/>
    <col min="9985" max="9985" width="29" bestFit="1" customWidth="1"/>
    <col min="10241" max="10241" width="29" bestFit="1" customWidth="1"/>
    <col min="10497" max="10497" width="29" bestFit="1" customWidth="1"/>
    <col min="10753" max="10753" width="29" bestFit="1" customWidth="1"/>
    <col min="11009" max="11009" width="29" bestFit="1" customWidth="1"/>
    <col min="11265" max="11265" width="29" bestFit="1" customWidth="1"/>
    <col min="11521" max="11521" width="29" bestFit="1" customWidth="1"/>
    <col min="11777" max="11777" width="29" bestFit="1" customWidth="1"/>
    <col min="12033" max="12033" width="29" bestFit="1" customWidth="1"/>
    <col min="12289" max="12289" width="29" bestFit="1" customWidth="1"/>
    <col min="12545" max="12545" width="29" bestFit="1" customWidth="1"/>
    <col min="12801" max="12801" width="29" bestFit="1" customWidth="1"/>
    <col min="13057" max="13057" width="29" bestFit="1" customWidth="1"/>
    <col min="13313" max="13313" width="29" bestFit="1" customWidth="1"/>
    <col min="13569" max="13569" width="29" bestFit="1" customWidth="1"/>
    <col min="13825" max="13825" width="29" bestFit="1" customWidth="1"/>
    <col min="14081" max="14081" width="29" bestFit="1" customWidth="1"/>
    <col min="14337" max="14337" width="29" bestFit="1" customWidth="1"/>
    <col min="14593" max="14593" width="29" bestFit="1" customWidth="1"/>
    <col min="14849" max="14849" width="29" bestFit="1" customWidth="1"/>
    <col min="15105" max="15105" width="29" bestFit="1" customWidth="1"/>
    <col min="15361" max="15361" width="29" bestFit="1" customWidth="1"/>
    <col min="15617" max="15617" width="29" bestFit="1" customWidth="1"/>
    <col min="15873" max="15873" width="29" bestFit="1" customWidth="1"/>
    <col min="16129" max="16129" width="29" bestFit="1" customWidth="1"/>
  </cols>
  <sheetData>
    <row r="1" spans="1:15" x14ac:dyDescent="0.2">
      <c r="A1" s="26" t="s">
        <v>36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9"/>
    </row>
    <row r="4" spans="1:15" x14ac:dyDescent="0.2">
      <c r="A4" s="27" t="s">
        <v>12</v>
      </c>
      <c r="B4" s="27" t="s">
        <v>12</v>
      </c>
      <c r="C4" s="28" t="s">
        <v>34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30"/>
      <c r="O4" s="31" t="s">
        <v>32</v>
      </c>
    </row>
    <row r="5" spans="1:15" x14ac:dyDescent="0.2">
      <c r="A5" s="27"/>
      <c r="B5" s="27"/>
      <c r="C5" s="34" t="s">
        <v>28</v>
      </c>
      <c r="D5" s="35"/>
      <c r="E5" s="36"/>
      <c r="F5" s="34" t="s">
        <v>29</v>
      </c>
      <c r="G5" s="35"/>
      <c r="H5" s="36"/>
      <c r="I5" s="34" t="s">
        <v>30</v>
      </c>
      <c r="J5" s="35"/>
      <c r="K5" s="36"/>
      <c r="L5" s="34" t="s">
        <v>31</v>
      </c>
      <c r="M5" s="35"/>
      <c r="N5" s="36"/>
      <c r="O5" s="32"/>
    </row>
    <row r="6" spans="1:15" x14ac:dyDescent="0.2">
      <c r="A6" s="27"/>
      <c r="B6" s="27"/>
      <c r="C6" s="5" t="s">
        <v>14</v>
      </c>
      <c r="D6" s="5" t="s">
        <v>15</v>
      </c>
      <c r="E6" s="5" t="s">
        <v>16</v>
      </c>
      <c r="F6" s="5" t="s">
        <v>17</v>
      </c>
      <c r="G6" s="5" t="s">
        <v>18</v>
      </c>
      <c r="H6" s="5" t="s">
        <v>19</v>
      </c>
      <c r="I6" s="5" t="s">
        <v>20</v>
      </c>
      <c r="J6" s="5" t="s">
        <v>21</v>
      </c>
      <c r="K6" s="5" t="s">
        <v>22</v>
      </c>
      <c r="L6" s="5" t="s">
        <v>23</v>
      </c>
      <c r="M6" s="8" t="s">
        <v>24</v>
      </c>
      <c r="N6" s="5" t="s">
        <v>25</v>
      </c>
      <c r="O6" s="33"/>
    </row>
    <row r="7" spans="1:15" ht="12.75" customHeight="1" x14ac:dyDescent="0.2">
      <c r="A7" s="23" t="s">
        <v>12</v>
      </c>
      <c r="B7" s="3" t="s">
        <v>13</v>
      </c>
      <c r="C7" s="4">
        <f t="shared" ref="C7:N7" si="0">SUM(C8:C10)</f>
        <v>16456380</v>
      </c>
      <c r="D7" s="4">
        <f t="shared" si="0"/>
        <v>7626800</v>
      </c>
      <c r="E7" s="4">
        <f t="shared" si="0"/>
        <v>613042680</v>
      </c>
      <c r="F7" s="4">
        <f t="shared" si="0"/>
        <v>22693740</v>
      </c>
      <c r="G7" s="4">
        <f t="shared" si="0"/>
        <v>29374230</v>
      </c>
      <c r="H7" s="4">
        <f t="shared" si="0"/>
        <v>2059950</v>
      </c>
      <c r="I7" s="4">
        <f t="shared" si="0"/>
        <v>58705430</v>
      </c>
      <c r="J7" s="4">
        <f t="shared" si="0"/>
        <v>18394120</v>
      </c>
      <c r="K7" s="4">
        <f t="shared" si="0"/>
        <v>22699430</v>
      </c>
      <c r="L7" s="4">
        <f t="shared" si="0"/>
        <v>0</v>
      </c>
      <c r="M7" s="4">
        <f t="shared" si="0"/>
        <v>65087850</v>
      </c>
      <c r="N7" s="4">
        <f t="shared" si="0"/>
        <v>97911520</v>
      </c>
      <c r="O7" s="6">
        <f t="shared" ref="O7:O22" si="1">SUM(C7:N7)</f>
        <v>954052130</v>
      </c>
    </row>
    <row r="8" spans="1:15" ht="12.75" customHeight="1" x14ac:dyDescent="0.2">
      <c r="A8" s="23"/>
      <c r="B8" s="3" t="s">
        <v>3</v>
      </c>
      <c r="C8" s="7">
        <v>16456380</v>
      </c>
      <c r="D8" s="7">
        <v>7626800</v>
      </c>
      <c r="E8" s="7">
        <v>613042680</v>
      </c>
      <c r="F8" s="7">
        <v>22693740</v>
      </c>
      <c r="G8" s="7">
        <v>29374230</v>
      </c>
      <c r="H8" s="7">
        <v>2059950</v>
      </c>
      <c r="I8" s="7">
        <v>58705430</v>
      </c>
      <c r="J8" s="7">
        <v>18394120</v>
      </c>
      <c r="K8" s="7">
        <v>22699430</v>
      </c>
      <c r="L8" s="7">
        <v>0</v>
      </c>
      <c r="M8" s="7">
        <v>65087850</v>
      </c>
      <c r="N8" s="7">
        <v>97911520</v>
      </c>
      <c r="O8" s="6">
        <f t="shared" si="1"/>
        <v>954052130</v>
      </c>
    </row>
    <row r="9" spans="1:15" ht="12.75" customHeight="1" x14ac:dyDescent="0.2">
      <c r="A9" s="23"/>
      <c r="B9" s="3" t="s">
        <v>4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6">
        <f t="shared" si="1"/>
        <v>0</v>
      </c>
    </row>
    <row r="10" spans="1:15" ht="12.75" customHeight="1" x14ac:dyDescent="0.2">
      <c r="A10" s="23"/>
      <c r="B10" s="3" t="s">
        <v>5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10">
        <f t="shared" si="1"/>
        <v>0</v>
      </c>
    </row>
    <row r="11" spans="1:15" ht="12.75" customHeight="1" x14ac:dyDescent="0.2">
      <c r="A11" s="23" t="s">
        <v>6</v>
      </c>
      <c r="B11" s="3" t="s">
        <v>13</v>
      </c>
      <c r="C11" s="4">
        <f t="shared" ref="C11:N11" si="2">SUM(C12:C14)</f>
        <v>16456380</v>
      </c>
      <c r="D11" s="4">
        <f t="shared" si="2"/>
        <v>6361360</v>
      </c>
      <c r="E11" s="4">
        <f t="shared" si="2"/>
        <v>610903480</v>
      </c>
      <c r="F11" s="4">
        <f t="shared" si="2"/>
        <v>21318840</v>
      </c>
      <c r="G11" s="4">
        <f t="shared" si="2"/>
        <v>29374230</v>
      </c>
      <c r="H11" s="4">
        <f t="shared" si="2"/>
        <v>2059950</v>
      </c>
      <c r="I11" s="4">
        <f t="shared" si="2"/>
        <v>33904810</v>
      </c>
      <c r="J11" s="4">
        <f t="shared" si="2"/>
        <v>18394120</v>
      </c>
      <c r="K11" s="4">
        <f t="shared" si="2"/>
        <v>18394120</v>
      </c>
      <c r="L11" s="4">
        <f t="shared" si="2"/>
        <v>0</v>
      </c>
      <c r="M11" s="4">
        <f t="shared" si="2"/>
        <v>56924220</v>
      </c>
      <c r="N11" s="4">
        <f t="shared" si="2"/>
        <v>97911520</v>
      </c>
      <c r="O11" s="6">
        <f t="shared" si="1"/>
        <v>912003030</v>
      </c>
    </row>
    <row r="12" spans="1:15" ht="12.75" customHeight="1" x14ac:dyDescent="0.2">
      <c r="A12" s="23"/>
      <c r="B12" s="3" t="s">
        <v>3</v>
      </c>
      <c r="C12" s="7">
        <v>16456380</v>
      </c>
      <c r="D12" s="7">
        <v>6361360</v>
      </c>
      <c r="E12" s="7">
        <v>610903480</v>
      </c>
      <c r="F12" s="7">
        <v>21318840</v>
      </c>
      <c r="G12" s="7">
        <v>29374230</v>
      </c>
      <c r="H12" s="7">
        <v>2059950</v>
      </c>
      <c r="I12" s="7">
        <v>33904810</v>
      </c>
      <c r="J12" s="7">
        <v>18394120</v>
      </c>
      <c r="K12" s="7">
        <v>18394120</v>
      </c>
      <c r="L12" s="7">
        <v>0</v>
      </c>
      <c r="M12" s="7">
        <v>56924220</v>
      </c>
      <c r="N12" s="7">
        <v>97911520</v>
      </c>
      <c r="O12" s="6">
        <f t="shared" si="1"/>
        <v>912003030</v>
      </c>
    </row>
    <row r="13" spans="1:15" ht="12.75" customHeight="1" x14ac:dyDescent="0.2">
      <c r="A13" s="23"/>
      <c r="B13" s="3" t="s">
        <v>4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6">
        <f t="shared" si="1"/>
        <v>0</v>
      </c>
    </row>
    <row r="14" spans="1:15" ht="12.75" customHeight="1" x14ac:dyDescent="0.2">
      <c r="A14" s="23"/>
      <c r="B14" s="3" t="s">
        <v>5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10">
        <f t="shared" si="1"/>
        <v>0</v>
      </c>
    </row>
    <row r="15" spans="1:15" ht="12.75" customHeight="1" x14ac:dyDescent="0.2">
      <c r="A15" s="23" t="s">
        <v>8</v>
      </c>
      <c r="B15" s="3" t="s">
        <v>13</v>
      </c>
      <c r="C15" s="4">
        <f t="shared" ref="C15:N15" si="3">SUM(C16:C18)</f>
        <v>0</v>
      </c>
      <c r="D15" s="4">
        <f t="shared" si="3"/>
        <v>0</v>
      </c>
      <c r="E15" s="4">
        <f t="shared" si="3"/>
        <v>18981640</v>
      </c>
      <c r="F15" s="4">
        <f t="shared" si="3"/>
        <v>0</v>
      </c>
      <c r="G15" s="4">
        <f t="shared" si="3"/>
        <v>3374510</v>
      </c>
      <c r="H15" s="4">
        <f t="shared" si="3"/>
        <v>0</v>
      </c>
      <c r="I15" s="4">
        <f t="shared" si="3"/>
        <v>23856210</v>
      </c>
      <c r="J15" s="4">
        <f t="shared" si="3"/>
        <v>0</v>
      </c>
      <c r="K15" s="4">
        <f t="shared" si="3"/>
        <v>0</v>
      </c>
      <c r="L15" s="4">
        <f t="shared" si="3"/>
        <v>0</v>
      </c>
      <c r="M15" s="4">
        <f t="shared" si="3"/>
        <v>8458420</v>
      </c>
      <c r="N15" s="4">
        <f t="shared" si="3"/>
        <v>29578860</v>
      </c>
      <c r="O15" s="6">
        <f t="shared" si="1"/>
        <v>84249640</v>
      </c>
    </row>
    <row r="16" spans="1:15" ht="12.75" customHeight="1" x14ac:dyDescent="0.2">
      <c r="A16" s="24"/>
      <c r="B16" s="3" t="s">
        <v>3</v>
      </c>
      <c r="C16" s="7">
        <v>0</v>
      </c>
      <c r="D16" s="7">
        <v>0</v>
      </c>
      <c r="E16" s="7">
        <v>18981640</v>
      </c>
      <c r="F16" s="7">
        <v>0</v>
      </c>
      <c r="G16" s="7">
        <v>3374510</v>
      </c>
      <c r="H16" s="7">
        <v>0</v>
      </c>
      <c r="I16" s="7">
        <v>23856210</v>
      </c>
      <c r="J16" s="7">
        <v>0</v>
      </c>
      <c r="K16" s="7">
        <v>0</v>
      </c>
      <c r="L16" s="7">
        <v>0</v>
      </c>
      <c r="M16" s="7">
        <v>8458420</v>
      </c>
      <c r="N16" s="7">
        <v>29578860</v>
      </c>
      <c r="O16" s="6">
        <f t="shared" si="1"/>
        <v>84249640</v>
      </c>
    </row>
    <row r="17" spans="1:15" ht="12.75" customHeight="1" x14ac:dyDescent="0.2">
      <c r="A17" s="24"/>
      <c r="B17" s="3" t="s">
        <v>4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6">
        <f t="shared" si="1"/>
        <v>0</v>
      </c>
    </row>
    <row r="18" spans="1:15" ht="12.75" customHeight="1" x14ac:dyDescent="0.2">
      <c r="A18" s="25"/>
      <c r="B18" s="3" t="s">
        <v>5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10">
        <f t="shared" si="1"/>
        <v>0</v>
      </c>
    </row>
    <row r="19" spans="1:15" ht="12.75" customHeight="1" x14ac:dyDescent="0.2">
      <c r="A19" s="23" t="s">
        <v>9</v>
      </c>
      <c r="B19" s="3" t="s">
        <v>13</v>
      </c>
      <c r="C19" s="4">
        <f t="shared" ref="C19:N19" si="4">SUM(C20:C22)</f>
        <v>0</v>
      </c>
      <c r="D19" s="4">
        <f t="shared" si="4"/>
        <v>0</v>
      </c>
      <c r="E19" s="4">
        <f t="shared" si="4"/>
        <v>0</v>
      </c>
      <c r="F19" s="4">
        <f t="shared" si="4"/>
        <v>0</v>
      </c>
      <c r="G19" s="4">
        <f t="shared" si="4"/>
        <v>0</v>
      </c>
      <c r="H19" s="4">
        <f t="shared" si="4"/>
        <v>0</v>
      </c>
      <c r="I19" s="4">
        <f t="shared" si="4"/>
        <v>0</v>
      </c>
      <c r="J19" s="4">
        <f t="shared" si="4"/>
        <v>0</v>
      </c>
      <c r="K19" s="4">
        <f t="shared" si="4"/>
        <v>0</v>
      </c>
      <c r="L19" s="4">
        <f t="shared" si="4"/>
        <v>0</v>
      </c>
      <c r="M19" s="4">
        <f t="shared" si="4"/>
        <v>0</v>
      </c>
      <c r="N19" s="4">
        <f t="shared" si="4"/>
        <v>0</v>
      </c>
      <c r="O19" s="6">
        <f t="shared" si="1"/>
        <v>0</v>
      </c>
    </row>
    <row r="20" spans="1:15" ht="12.75" customHeight="1" x14ac:dyDescent="0.2">
      <c r="A20" s="24"/>
      <c r="B20" s="3" t="s">
        <v>3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6">
        <f t="shared" si="1"/>
        <v>0</v>
      </c>
    </row>
    <row r="21" spans="1:15" ht="12.75" customHeight="1" x14ac:dyDescent="0.2">
      <c r="A21" s="24"/>
      <c r="B21" s="3" t="s">
        <v>4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6">
        <f t="shared" si="1"/>
        <v>0</v>
      </c>
    </row>
    <row r="22" spans="1:15" ht="12.75" customHeight="1" x14ac:dyDescent="0.2">
      <c r="A22" s="25"/>
      <c r="B22" s="3" t="s">
        <v>5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10">
        <f t="shared" si="1"/>
        <v>0</v>
      </c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">
      <c r="A24" s="21"/>
      <c r="B24" s="19" t="s">
        <v>0</v>
      </c>
      <c r="C24" s="16" t="s">
        <v>35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8"/>
      <c r="O24" s="19" t="s">
        <v>1</v>
      </c>
    </row>
    <row r="25" spans="1:15" x14ac:dyDescent="0.2">
      <c r="A25" s="22"/>
      <c r="B25" s="20"/>
      <c r="C25" s="5" t="s">
        <v>14</v>
      </c>
      <c r="D25" s="5" t="s">
        <v>15</v>
      </c>
      <c r="E25" s="5" t="s">
        <v>16</v>
      </c>
      <c r="F25" s="5" t="s">
        <v>17</v>
      </c>
      <c r="G25" s="5" t="s">
        <v>18</v>
      </c>
      <c r="H25" s="5" t="s">
        <v>19</v>
      </c>
      <c r="I25" s="5" t="s">
        <v>20</v>
      </c>
      <c r="J25" s="5" t="s">
        <v>21</v>
      </c>
      <c r="K25" s="5" t="s">
        <v>22</v>
      </c>
      <c r="L25" s="5" t="s">
        <v>23</v>
      </c>
      <c r="M25" s="8" t="s">
        <v>24</v>
      </c>
      <c r="N25" s="5" t="s">
        <v>25</v>
      </c>
      <c r="O25" s="20"/>
    </row>
    <row r="26" spans="1:15" x14ac:dyDescent="0.2">
      <c r="A26" s="12" t="s">
        <v>7</v>
      </c>
      <c r="B26" s="2" t="s">
        <v>10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6">
        <f>SUM(C26:N26)</f>
        <v>0</v>
      </c>
    </row>
    <row r="27" spans="1:15" x14ac:dyDescent="0.2">
      <c r="A27" s="13"/>
      <c r="B27" s="2" t="s">
        <v>11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6">
        <f>SUM(C27:N27)</f>
        <v>0</v>
      </c>
    </row>
    <row r="28" spans="1:15" x14ac:dyDescent="0.2">
      <c r="A28" s="14"/>
      <c r="B28" s="2" t="s">
        <v>2</v>
      </c>
      <c r="C28" s="6">
        <f t="shared" ref="C28:N28" si="5">SUM(C26:C27)</f>
        <v>0</v>
      </c>
      <c r="D28" s="6">
        <f t="shared" si="5"/>
        <v>0</v>
      </c>
      <c r="E28" s="6">
        <f t="shared" si="5"/>
        <v>0</v>
      </c>
      <c r="F28" s="6">
        <f t="shared" si="5"/>
        <v>0</v>
      </c>
      <c r="G28" s="6">
        <f t="shared" si="5"/>
        <v>0</v>
      </c>
      <c r="H28" s="6">
        <f t="shared" si="5"/>
        <v>0</v>
      </c>
      <c r="I28" s="6">
        <f t="shared" si="5"/>
        <v>0</v>
      </c>
      <c r="J28" s="6">
        <f t="shared" si="5"/>
        <v>0</v>
      </c>
      <c r="K28" s="6">
        <f t="shared" si="5"/>
        <v>0</v>
      </c>
      <c r="L28" s="6">
        <f t="shared" si="5"/>
        <v>0</v>
      </c>
      <c r="M28" s="6">
        <f t="shared" si="5"/>
        <v>0</v>
      </c>
      <c r="N28" s="6">
        <f t="shared" si="5"/>
        <v>0</v>
      </c>
      <c r="O28" s="6">
        <f>SUM(C27:N27)</f>
        <v>0</v>
      </c>
    </row>
    <row r="29" spans="1:15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spans="1:15" x14ac:dyDescent="0.2">
      <c r="A30" s="21"/>
      <c r="B30" s="19" t="s">
        <v>0</v>
      </c>
      <c r="C30" s="16" t="s">
        <v>35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8"/>
      <c r="O30" s="19" t="s">
        <v>1</v>
      </c>
    </row>
    <row r="31" spans="1:15" x14ac:dyDescent="0.2">
      <c r="A31" s="22"/>
      <c r="B31" s="20"/>
      <c r="C31" s="5" t="s">
        <v>14</v>
      </c>
      <c r="D31" s="5" t="s">
        <v>15</v>
      </c>
      <c r="E31" s="5" t="s">
        <v>16</v>
      </c>
      <c r="F31" s="5" t="s">
        <v>17</v>
      </c>
      <c r="G31" s="5" t="s">
        <v>18</v>
      </c>
      <c r="H31" s="5" t="s">
        <v>19</v>
      </c>
      <c r="I31" s="5" t="s">
        <v>20</v>
      </c>
      <c r="J31" s="5" t="s">
        <v>21</v>
      </c>
      <c r="K31" s="5" t="s">
        <v>22</v>
      </c>
      <c r="L31" s="5" t="s">
        <v>23</v>
      </c>
      <c r="M31" s="8" t="s">
        <v>24</v>
      </c>
      <c r="N31" s="5" t="s">
        <v>25</v>
      </c>
      <c r="O31" s="20"/>
    </row>
    <row r="32" spans="1:15" x14ac:dyDescent="0.2">
      <c r="A32" s="12" t="s">
        <v>26</v>
      </c>
      <c r="B32" s="2" t="s">
        <v>10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6">
        <f>SUM(C32:N32)</f>
        <v>0</v>
      </c>
    </row>
    <row r="33" spans="1:15" x14ac:dyDescent="0.2">
      <c r="A33" s="13"/>
      <c r="B33" s="2" t="s">
        <v>11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6">
        <f>SUM(C33:N33)</f>
        <v>0</v>
      </c>
    </row>
    <row r="34" spans="1:15" x14ac:dyDescent="0.2">
      <c r="A34" s="14"/>
      <c r="B34" s="2" t="s">
        <v>2</v>
      </c>
      <c r="C34" s="6">
        <f t="shared" ref="C34:N34" si="6">SUM(C32:C33)</f>
        <v>0</v>
      </c>
      <c r="D34" s="6">
        <f t="shared" si="6"/>
        <v>0</v>
      </c>
      <c r="E34" s="6">
        <f t="shared" si="6"/>
        <v>0</v>
      </c>
      <c r="F34" s="6">
        <f t="shared" si="6"/>
        <v>0</v>
      </c>
      <c r="G34" s="6">
        <f t="shared" si="6"/>
        <v>0</v>
      </c>
      <c r="H34" s="6">
        <f t="shared" si="6"/>
        <v>0</v>
      </c>
      <c r="I34" s="6">
        <f t="shared" si="6"/>
        <v>0</v>
      </c>
      <c r="J34" s="6">
        <f t="shared" si="6"/>
        <v>0</v>
      </c>
      <c r="K34" s="6">
        <f t="shared" si="6"/>
        <v>0</v>
      </c>
      <c r="L34" s="6">
        <f t="shared" si="6"/>
        <v>0</v>
      </c>
      <c r="M34" s="6">
        <f t="shared" si="6"/>
        <v>0</v>
      </c>
      <c r="N34" s="6">
        <f t="shared" si="6"/>
        <v>0</v>
      </c>
      <c r="O34" s="6">
        <f>SUM(C34:N34)</f>
        <v>0</v>
      </c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x14ac:dyDescent="0.2">
      <c r="A36" s="15" t="s">
        <v>27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</row>
  </sheetData>
  <mergeCells count="24">
    <mergeCell ref="A1:N1"/>
    <mergeCell ref="A4:A6"/>
    <mergeCell ref="B4:B6"/>
    <mergeCell ref="C4:N4"/>
    <mergeCell ref="O4:O6"/>
    <mergeCell ref="C5:E5"/>
    <mergeCell ref="F5:H5"/>
    <mergeCell ref="I5:K5"/>
    <mergeCell ref="L5:N5"/>
    <mergeCell ref="A7:A10"/>
    <mergeCell ref="A11:A14"/>
    <mergeCell ref="A15:A18"/>
    <mergeCell ref="A19:A22"/>
    <mergeCell ref="A24:A25"/>
    <mergeCell ref="A32:A34"/>
    <mergeCell ref="A36:O36"/>
    <mergeCell ref="C24:N24"/>
    <mergeCell ref="O24:O25"/>
    <mergeCell ref="A26:A28"/>
    <mergeCell ref="A30:A31"/>
    <mergeCell ref="B30:B31"/>
    <mergeCell ref="C30:N30"/>
    <mergeCell ref="O30:O31"/>
    <mergeCell ref="B24:B25"/>
  </mergeCells>
  <phoneticPr fontId="2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2025년 구매실적(월별) -  자체구매 현황</vt:lpstr>
      <vt:lpstr>2025년 구매실적(월별) -  조달구매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LSH</dc:creator>
  <cp:lastModifiedBy>LG</cp:lastModifiedBy>
  <dcterms:created xsi:type="dcterms:W3CDTF">2016-01-08T11:51:15Z</dcterms:created>
  <dcterms:modified xsi:type="dcterms:W3CDTF">2026-09-08T01:06:42Z</dcterms:modified>
</cp:coreProperties>
</file>